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15" i="2" l="1"/>
  <c r="D24" i="2" s="1"/>
  <c r="D22" i="3" l="1"/>
  <c r="C24" i="2" l="1"/>
  <c r="C9" i="3" l="1"/>
</calcChain>
</file>

<file path=xl/sharedStrings.xml><?xml version="1.0" encoding="utf-8"?>
<sst xmlns="http://schemas.openxmlformats.org/spreadsheetml/2006/main" count="108" uniqueCount="68">
  <si>
    <t>RAČUNA PRIHODA I RASHODA</t>
  </si>
  <si>
    <t>PRIHODI POSLOVANJA</t>
  </si>
  <si>
    <t>RASHODI POSLOVANJA</t>
  </si>
  <si>
    <t>RAZLIKA VIŠAK/MANJAK</t>
  </si>
  <si>
    <t>RASPOLOŽIVIH SREDSTAVA IZ PRETHODNIH GODINA</t>
  </si>
  <si>
    <t>RAČUN</t>
  </si>
  <si>
    <t>OPIS</t>
  </si>
  <si>
    <t>Prihodi iz nadležnog proračuna za financiranje rashoda poslovanja</t>
  </si>
  <si>
    <t>VLASTITI PRIHODI</t>
  </si>
  <si>
    <t>OPĆI PRIHODI</t>
  </si>
  <si>
    <t>Prihodi od pruženih usluga</t>
  </si>
  <si>
    <t>PRIHODI PO POSEBNIM PROPISIMA</t>
  </si>
  <si>
    <t>Ostali nespomenuti prihodi</t>
  </si>
  <si>
    <t>POMOĆI</t>
  </si>
  <si>
    <t>Tekuće pomoći iz državnog proračuna</t>
  </si>
  <si>
    <t>UKUPNO</t>
  </si>
  <si>
    <t>Rashodi za zaposlene</t>
  </si>
  <si>
    <t>Plaće za zaposlene</t>
  </si>
  <si>
    <t>Materijalni rashodi</t>
  </si>
  <si>
    <t>Didaktika</t>
  </si>
  <si>
    <t>FINANCIJSKI RASHODI</t>
  </si>
  <si>
    <t>AKTIVNOST</t>
  </si>
  <si>
    <t>IZVOR 01</t>
  </si>
  <si>
    <t>IZVOR 03</t>
  </si>
  <si>
    <t>IZVOR 04</t>
  </si>
  <si>
    <t>IZVOR 05</t>
  </si>
  <si>
    <t>POSEBNI DIO</t>
  </si>
  <si>
    <t>POMOĆI-PRORAČUN</t>
  </si>
  <si>
    <t>Tekuće pomoći iz županijskog proračuna</t>
  </si>
  <si>
    <t>Materijalni rashodi-UKUPNO</t>
  </si>
  <si>
    <t>INDEKS</t>
  </si>
  <si>
    <t>1.IZMJENA</t>
  </si>
  <si>
    <t>2.IZMJENA</t>
  </si>
  <si>
    <t xml:space="preserve">       </t>
  </si>
  <si>
    <t>PRIHODI UKUPNO</t>
  </si>
  <si>
    <t>RASHODI UKUPNO</t>
  </si>
  <si>
    <t>RASHODI ZA NEFINA.IMOVINU</t>
  </si>
  <si>
    <t>VIŠAK/MANJAK IZ PREDHODNIH GODINA KOJI ĆE SE RASPOREDITI</t>
  </si>
  <si>
    <t>Članak 1.</t>
  </si>
  <si>
    <t>A. PRIHODI I PRIMICI PO VRSTAMA</t>
  </si>
  <si>
    <t>Prihodi iz nadlež proraču za financiranje rashoda za nabavu nefininanciske  imovine</t>
  </si>
  <si>
    <t>Sufinanciranje cijene usluge, partipaci.</t>
  </si>
  <si>
    <t>B. RASHODI I IZDACI RAZVRSTANI PREMA PRORAČUNSKIM KLASIFIKACIJAMA</t>
  </si>
  <si>
    <t>OPĆI PRIHODI I PRIMICI</t>
  </si>
  <si>
    <t>Nak. troš. osobama izvan radnog odnosa</t>
  </si>
  <si>
    <t>Tomislav Ćurko</t>
  </si>
  <si>
    <t>Sastavni dio ovog Financijskog plana jesu i:</t>
  </si>
  <si>
    <t>plan rashoda i izdataka razvrstani prema proračunskim klasifikacijama</t>
  </si>
  <si>
    <t>obrazloženje financijskog plana</t>
  </si>
  <si>
    <t>II. IZMJENE I DOPUNE FINANCIJSKOG PLANA DJEČIJEG VRTIĆA "MORSKA VILA" NIN</t>
  </si>
  <si>
    <t>Financijski plan  Dječijeg vrtića Morska vila za 2021. godinu mijenja se i glasi:</t>
  </si>
  <si>
    <t>Članak 2.</t>
  </si>
  <si>
    <t>plan prihoda i primitaka iskazani po vrstama</t>
  </si>
  <si>
    <t>PREDSJEDNIK UPRAVNOG VIJEĆA</t>
  </si>
  <si>
    <t>Klasa:  400-02/21-01/2</t>
  </si>
  <si>
    <t>Ostali rashodi za zaposlene</t>
  </si>
  <si>
    <t>Doprinosi na plaće</t>
  </si>
  <si>
    <t>Naknade troškova zaposlenima</t>
  </si>
  <si>
    <t>Rashodi za materijal i energiju</t>
  </si>
  <si>
    <t>Rashodi za usluge</t>
  </si>
  <si>
    <t>Ostali nespomenuti rashodi poslovanja</t>
  </si>
  <si>
    <t>Ostali financijski rashodi</t>
  </si>
  <si>
    <t>Postrojenja i oprema</t>
  </si>
  <si>
    <t>Nematerijalne proizvedena imovina</t>
  </si>
  <si>
    <t>Građevinski objekti</t>
  </si>
  <si>
    <t xml:space="preserve">Na temelju članka 29. Zakona o proračunu i članka 50. Statuta Dječjeg vrtića Morska vila Nin  Upravno vijeće na 51. sjednici održanoj 07. listopada 2021. , donosi </t>
  </si>
  <si>
    <t>Nin, 07. listopada 2021. godine</t>
  </si>
  <si>
    <t>Urbroj: 2198/11-0802-21-43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</si>
</sst>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7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7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13" fillId="0" borderId="1" xfId="0" applyFont="1" applyBorder="1"/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 wrapText="1"/>
    </xf>
    <xf numFmtId="0" fontId="13" fillId="0" borderId="1" xfId="0" applyFont="1" applyBorder="1" applyAlignment="1">
      <alignment wrapText="1"/>
    </xf>
    <xf numFmtId="3" fontId="0" fillId="0" borderId="1" xfId="0" applyNumberFormat="1" applyBorder="1"/>
    <xf numFmtId="3" fontId="16" fillId="0" borderId="1" xfId="0" applyNumberFormat="1" applyFont="1" applyBorder="1"/>
    <xf numFmtId="0" fontId="17" fillId="0" borderId="1" xfId="0" applyFont="1" applyBorder="1" applyAlignment="1">
      <alignment horizontal="left"/>
    </xf>
    <xf numFmtId="3" fontId="7" fillId="0" borderId="1" xfId="0" applyNumberFormat="1" applyFont="1" applyBorder="1"/>
    <xf numFmtId="0" fontId="20" fillId="0" borderId="1" xfId="0" applyFont="1" applyBorder="1" applyAlignment="1">
      <alignment horizontal="left"/>
    </xf>
    <xf numFmtId="3" fontId="6" fillId="0" borderId="1" xfId="0" applyNumberFormat="1" applyFont="1" applyBorder="1"/>
    <xf numFmtId="3" fontId="16" fillId="2" borderId="1" xfId="0" applyNumberFormat="1" applyFont="1" applyFill="1" applyBorder="1" applyAlignment="1"/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wrapText="1"/>
    </xf>
    <xf numFmtId="3" fontId="16" fillId="2" borderId="1" xfId="0" applyNumberFormat="1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center"/>
    </xf>
    <xf numFmtId="3" fontId="22" fillId="0" borderId="1" xfId="0" applyNumberFormat="1" applyFont="1" applyBorder="1"/>
    <xf numFmtId="3" fontId="23" fillId="0" borderId="1" xfId="0" applyNumberFormat="1" applyFont="1" applyBorder="1"/>
    <xf numFmtId="0" fontId="12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wrapText="1"/>
    </xf>
    <xf numFmtId="0" fontId="7" fillId="2" borderId="1" xfId="0" applyFont="1" applyFill="1" applyBorder="1"/>
    <xf numFmtId="0" fontId="16" fillId="2" borderId="1" xfId="0" applyFont="1" applyFill="1" applyBorder="1"/>
    <xf numFmtId="0" fontId="12" fillId="2" borderId="1" xfId="0" applyFont="1" applyFill="1" applyBorder="1" applyAlignment="1">
      <alignment horizontal="center" wrapText="1"/>
    </xf>
    <xf numFmtId="3" fontId="22" fillId="2" borderId="1" xfId="0" applyNumberFormat="1" applyFont="1" applyFill="1" applyBorder="1" applyAlignment="1"/>
    <xf numFmtId="3" fontId="7" fillId="2" borderId="1" xfId="0" applyNumberFormat="1" applyFont="1" applyFill="1" applyBorder="1"/>
    <xf numFmtId="0" fontId="14" fillId="2" borderId="1" xfId="0" applyFont="1" applyFill="1" applyBorder="1" applyAlignment="1">
      <alignment horizontal="left"/>
    </xf>
    <xf numFmtId="0" fontId="18" fillId="0" borderId="1" xfId="0" applyFont="1" applyBorder="1"/>
    <xf numFmtId="0" fontId="16" fillId="3" borderId="1" xfId="0" applyFont="1" applyFill="1" applyBorder="1" applyAlignment="1">
      <alignment horizontal="left"/>
    </xf>
    <xf numFmtId="3" fontId="0" fillId="3" borderId="1" xfId="0" applyNumberFormat="1" applyFill="1" applyBorder="1"/>
    <xf numFmtId="0" fontId="24" fillId="3" borderId="1" xfId="0" applyFont="1" applyFill="1" applyBorder="1"/>
    <xf numFmtId="0" fontId="13" fillId="4" borderId="1" xfId="0" applyFont="1" applyFill="1" applyBorder="1"/>
    <xf numFmtId="3" fontId="7" fillId="4" borderId="1" xfId="0" applyNumberFormat="1" applyFont="1" applyFill="1" applyBorder="1"/>
    <xf numFmtId="0" fontId="7" fillId="3" borderId="1" xfId="0" applyFont="1" applyFill="1" applyBorder="1" applyAlignment="1">
      <alignment horizontal="left"/>
    </xf>
    <xf numFmtId="0" fontId="13" fillId="3" borderId="1" xfId="0" applyFont="1" applyFill="1" applyBorder="1"/>
    <xf numFmtId="0" fontId="24" fillId="4" borderId="1" xfId="0" applyFont="1" applyFill="1" applyBorder="1"/>
    <xf numFmtId="3" fontId="0" fillId="4" borderId="1" xfId="0" applyNumberFormat="1" applyFill="1" applyBorder="1"/>
    <xf numFmtId="0" fontId="24" fillId="4" borderId="1" xfId="0" applyFont="1" applyFill="1" applyBorder="1" applyAlignment="1">
      <alignment horizontal="left"/>
    </xf>
    <xf numFmtId="0" fontId="13" fillId="5" borderId="3" xfId="0" applyFont="1" applyFill="1" applyBorder="1" applyAlignment="1">
      <alignment horizontal="center" wrapText="1"/>
    </xf>
    <xf numFmtId="0" fontId="24" fillId="5" borderId="1" xfId="0" applyFont="1" applyFill="1" applyBorder="1" applyAlignment="1">
      <alignment horizontal="left"/>
    </xf>
    <xf numFmtId="0" fontId="13" fillId="6" borderId="1" xfId="0" applyFont="1" applyFill="1" applyBorder="1" applyAlignment="1">
      <alignment horizontal="left"/>
    </xf>
    <xf numFmtId="0" fontId="13" fillId="7" borderId="1" xfId="0" applyFont="1" applyFill="1" applyBorder="1" applyAlignment="1">
      <alignment horizontal="left"/>
    </xf>
    <xf numFmtId="0" fontId="13" fillId="7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left"/>
    </xf>
    <xf numFmtId="3" fontId="16" fillId="4" borderId="1" xfId="0" applyNumberFormat="1" applyFont="1" applyFill="1" applyBorder="1"/>
    <xf numFmtId="3" fontId="22" fillId="4" borderId="1" xfId="0" applyNumberFormat="1" applyFont="1" applyFill="1" applyBorder="1"/>
    <xf numFmtId="0" fontId="20" fillId="0" borderId="1" xfId="0" applyFont="1" applyBorder="1"/>
    <xf numFmtId="0" fontId="5" fillId="0" borderId="1" xfId="0" applyFont="1" applyBorder="1" applyAlignment="1">
      <alignment horizontal="left"/>
    </xf>
    <xf numFmtId="3" fontId="16" fillId="4" borderId="1" xfId="0" applyNumberFormat="1" applyFont="1" applyFill="1" applyBorder="1" applyAlignment="1"/>
    <xf numFmtId="3" fontId="16" fillId="2" borderId="0" xfId="0" applyNumberFormat="1" applyFont="1" applyFill="1"/>
    <xf numFmtId="3" fontId="7" fillId="2" borderId="1" xfId="0" applyNumberFormat="1" applyFont="1" applyFill="1" applyBorder="1" applyAlignment="1">
      <alignment horizontal="right"/>
    </xf>
    <xf numFmtId="3" fontId="22" fillId="2" borderId="1" xfId="0" applyNumberFormat="1" applyFont="1" applyFill="1" applyBorder="1"/>
    <xf numFmtId="3" fontId="16" fillId="3" borderId="1" xfId="0" applyNumberFormat="1" applyFont="1" applyFill="1" applyBorder="1"/>
    <xf numFmtId="0" fontId="24" fillId="0" borderId="1" xfId="0" applyFont="1" applyBorder="1"/>
    <xf numFmtId="0" fontId="0" fillId="0" borderId="0" xfId="0" applyBorder="1"/>
    <xf numFmtId="3" fontId="0" fillId="0" borderId="0" xfId="0" applyNumberFormat="1" applyBorder="1"/>
    <xf numFmtId="3" fontId="0" fillId="0" borderId="0" xfId="0" applyNumberFormat="1"/>
    <xf numFmtId="3" fontId="0" fillId="0" borderId="1" xfId="0" applyNumberFormat="1" applyBorder="1" applyAlignment="1">
      <alignment horizontal="right"/>
    </xf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3" fontId="26" fillId="0" borderId="1" xfId="0" applyNumberFormat="1" applyFont="1" applyBorder="1"/>
    <xf numFmtId="3" fontId="4" fillId="0" borderId="1" xfId="0" applyNumberFormat="1" applyFont="1" applyBorder="1"/>
    <xf numFmtId="3" fontId="27" fillId="2" borderId="1" xfId="0" applyNumberFormat="1" applyFont="1" applyFill="1" applyBorder="1"/>
    <xf numFmtId="4" fontId="0" fillId="0" borderId="1" xfId="0" applyNumberFormat="1" applyBorder="1"/>
    <xf numFmtId="4" fontId="16" fillId="0" borderId="1" xfId="0" applyNumberFormat="1" applyFont="1" applyBorder="1"/>
    <xf numFmtId="3" fontId="27" fillId="0" borderId="1" xfId="0" applyNumberFormat="1" applyFont="1" applyBorder="1"/>
    <xf numFmtId="4" fontId="7" fillId="2" borderId="1" xfId="0" applyNumberFormat="1" applyFont="1" applyFill="1" applyBorder="1" applyAlignment="1">
      <alignment wrapText="1"/>
    </xf>
    <xf numFmtId="4" fontId="16" fillId="2" borderId="1" xfId="0" applyNumberFormat="1" applyFont="1" applyFill="1" applyBorder="1"/>
    <xf numFmtId="4" fontId="7" fillId="2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3" fillId="4" borderId="1" xfId="0" applyNumberFormat="1" applyFont="1" applyFill="1" applyBorder="1" applyAlignment="1">
      <alignment horizontal="right"/>
    </xf>
    <xf numFmtId="4" fontId="16" fillId="3" borderId="1" xfId="0" applyNumberFormat="1" applyFont="1" applyFill="1" applyBorder="1"/>
    <xf numFmtId="4" fontId="7" fillId="2" borderId="1" xfId="0" applyNumberFormat="1" applyFont="1" applyFill="1" applyBorder="1"/>
    <xf numFmtId="4" fontId="7" fillId="0" borderId="1" xfId="0" applyNumberFormat="1" applyFont="1" applyBorder="1"/>
    <xf numFmtId="0" fontId="28" fillId="0" borderId="1" xfId="0" applyFont="1" applyBorder="1"/>
    <xf numFmtId="4" fontId="0" fillId="0" borderId="0" xfId="0" applyNumberFormat="1"/>
    <xf numFmtId="3" fontId="16" fillId="0" borderId="0" xfId="0" applyNumberFormat="1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2" fillId="4" borderId="1" xfId="0" applyNumberFormat="1" applyFont="1" applyFill="1" applyBorder="1" applyAlignment="1">
      <alignment wrapText="1"/>
    </xf>
    <xf numFmtId="0" fontId="1" fillId="0" borderId="1" xfId="0" applyFont="1" applyBorder="1"/>
    <xf numFmtId="0" fontId="16" fillId="0" borderId="1" xfId="0" applyFont="1" applyBorder="1"/>
    <xf numFmtId="3" fontId="1" fillId="0" borderId="1" xfId="0" applyNumberFormat="1" applyFont="1" applyBorder="1"/>
    <xf numFmtId="4" fontId="1" fillId="0" borderId="1" xfId="0" applyNumberFormat="1" applyFont="1" applyBorder="1"/>
    <xf numFmtId="0" fontId="16" fillId="0" borderId="0" xfId="0" applyFont="1" applyAlignment="1">
      <alignment horizontal="center"/>
    </xf>
    <xf numFmtId="4" fontId="1" fillId="4" borderId="1" xfId="0" applyNumberFormat="1" applyFont="1" applyFill="1" applyBorder="1" applyAlignment="1">
      <alignment horizontal="right"/>
    </xf>
    <xf numFmtId="3" fontId="1" fillId="4" borderId="1" xfId="0" applyNumberFormat="1" applyFont="1" applyFill="1" applyBorder="1"/>
    <xf numFmtId="3" fontId="1" fillId="4" borderId="1" xfId="0" applyNumberFormat="1" applyFont="1" applyFill="1" applyBorder="1" applyAlignment="1">
      <alignment horizontal="right"/>
    </xf>
    <xf numFmtId="0" fontId="0" fillId="0" borderId="1" xfId="0" applyFont="1" applyBorder="1"/>
    <xf numFmtId="4" fontId="0" fillId="0" borderId="1" xfId="0" applyNumberFormat="1" applyFont="1" applyBorder="1"/>
    <xf numFmtId="0" fontId="17" fillId="4" borderId="1" xfId="0" applyFont="1" applyFill="1" applyBorder="1" applyAlignment="1">
      <alignment horizontal="left"/>
    </xf>
    <xf numFmtId="4" fontId="0" fillId="4" borderId="1" xfId="0" applyNumberFormat="1" applyFont="1" applyFill="1" applyBorder="1"/>
    <xf numFmtId="3" fontId="0" fillId="0" borderId="1" xfId="0" applyNumberFormat="1" applyFont="1" applyBorder="1"/>
    <xf numFmtId="3" fontId="0" fillId="0" borderId="1" xfId="0" applyNumberFormat="1" applyFont="1" applyBorder="1" applyAlignment="1">
      <alignment horizontal="right"/>
    </xf>
    <xf numFmtId="0" fontId="12" fillId="2" borderId="1" xfId="0" applyFont="1" applyFill="1" applyBorder="1"/>
    <xf numFmtId="0" fontId="0" fillId="2" borderId="1" xfId="0" applyFont="1" applyFill="1" applyBorder="1" applyAlignment="1">
      <alignment horizontal="left"/>
    </xf>
    <xf numFmtId="0" fontId="0" fillId="4" borderId="1" xfId="0" applyFont="1" applyFill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0" fillId="0" borderId="0" xfId="0" applyAlignment="1"/>
    <xf numFmtId="0" fontId="0" fillId="0" borderId="0" xfId="0" applyAlignment="1">
      <alignment vertical="top"/>
    </xf>
    <xf numFmtId="0" fontId="7" fillId="0" borderId="0" xfId="0" applyFont="1" applyBorder="1" applyAlignment="1">
      <alignment wrapText="1"/>
    </xf>
    <xf numFmtId="0" fontId="16" fillId="0" borderId="0" xfId="0" applyFont="1"/>
    <xf numFmtId="4" fontId="16" fillId="2" borderId="1" xfId="0" applyNumberFormat="1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7" fillId="0" borderId="1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9" fillId="0" borderId="0" xfId="0" applyFont="1" applyAlignment="1">
      <alignment horizontal="center"/>
    </xf>
    <xf numFmtId="0" fontId="16" fillId="0" borderId="6" xfId="0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view="pageLayout" topLeftCell="A10" zoomScale="130" zoomScaleNormal="100" zoomScalePageLayoutView="130" workbookViewId="0">
      <selection activeCell="A33" sqref="A33"/>
    </sheetView>
  </sheetViews>
  <sheetFormatPr defaultRowHeight="15" x14ac:dyDescent="0.25"/>
  <cols>
    <col min="1" max="1" width="26" bestFit="1" customWidth="1"/>
    <col min="2" max="2" width="21.7109375" customWidth="1"/>
    <col min="3" max="4" width="20.7109375" customWidth="1"/>
  </cols>
  <sheetData>
    <row r="1" spans="1:4" ht="49.9" customHeight="1" x14ac:dyDescent="0.25">
      <c r="A1" s="125" t="s">
        <v>65</v>
      </c>
      <c r="B1" s="125"/>
      <c r="C1" s="125"/>
      <c r="D1" s="125"/>
    </row>
    <row r="2" spans="1:4" ht="30" customHeight="1" x14ac:dyDescent="0.25">
      <c r="A2" s="126" t="s">
        <v>33</v>
      </c>
      <c r="B2" s="126"/>
      <c r="C2" s="126"/>
      <c r="D2" s="126"/>
    </row>
    <row r="3" spans="1:4" ht="23.25" x14ac:dyDescent="0.35">
      <c r="A3" s="127" t="s">
        <v>49</v>
      </c>
      <c r="B3" s="128"/>
      <c r="C3" s="128"/>
      <c r="D3" s="128"/>
    </row>
    <row r="4" spans="1:4" ht="21" x14ac:dyDescent="0.35">
      <c r="A4" s="129"/>
      <c r="B4" s="129"/>
      <c r="C4" s="129"/>
      <c r="D4" s="129"/>
    </row>
    <row r="5" spans="1:4" x14ac:dyDescent="0.25">
      <c r="A5" s="130"/>
      <c r="B5" s="130"/>
      <c r="C5" s="130"/>
      <c r="D5" s="130"/>
    </row>
    <row r="6" spans="1:4" x14ac:dyDescent="0.25">
      <c r="B6" s="104" t="s">
        <v>38</v>
      </c>
    </row>
    <row r="7" spans="1:4" x14ac:dyDescent="0.25">
      <c r="A7" t="s">
        <v>50</v>
      </c>
    </row>
    <row r="10" spans="1:4" x14ac:dyDescent="0.25">
      <c r="A10" s="1" t="s">
        <v>0</v>
      </c>
      <c r="B10" s="96" t="s">
        <v>31</v>
      </c>
      <c r="C10" s="96" t="s">
        <v>32</v>
      </c>
      <c r="D10" s="97" t="s">
        <v>30</v>
      </c>
    </row>
    <row r="11" spans="1:4" x14ac:dyDescent="0.25">
      <c r="A11" s="2"/>
      <c r="B11" s="2"/>
      <c r="C11" s="2"/>
      <c r="D11" s="2"/>
    </row>
    <row r="12" spans="1:4" x14ac:dyDescent="0.25">
      <c r="A12" s="101" t="s">
        <v>34</v>
      </c>
      <c r="B12" s="84">
        <v>2601300</v>
      </c>
      <c r="C12" s="21">
        <v>2742200</v>
      </c>
      <c r="D12" s="83">
        <v>105.42</v>
      </c>
    </row>
    <row r="13" spans="1:4" x14ac:dyDescent="0.25">
      <c r="A13" s="100" t="s">
        <v>1</v>
      </c>
      <c r="B13" s="102">
        <v>2601300</v>
      </c>
      <c r="C13" s="102">
        <v>2742200</v>
      </c>
      <c r="D13" s="103">
        <v>105.42</v>
      </c>
    </row>
    <row r="14" spans="1:4" x14ac:dyDescent="0.25">
      <c r="A14" s="124"/>
      <c r="B14" s="124"/>
      <c r="C14" s="124"/>
      <c r="D14" s="124"/>
    </row>
    <row r="15" spans="1:4" x14ac:dyDescent="0.25">
      <c r="A15" s="101" t="s">
        <v>35</v>
      </c>
      <c r="B15" s="84">
        <v>2630300</v>
      </c>
      <c r="C15" s="21">
        <v>2771200</v>
      </c>
      <c r="D15" s="83">
        <v>104.22</v>
      </c>
    </row>
    <row r="16" spans="1:4" x14ac:dyDescent="0.25">
      <c r="A16" s="3" t="s">
        <v>2</v>
      </c>
      <c r="B16" s="20">
        <v>2572100</v>
      </c>
      <c r="C16" s="20">
        <v>2711700</v>
      </c>
      <c r="D16" s="82">
        <v>105.43</v>
      </c>
    </row>
    <row r="17" spans="1:4" x14ac:dyDescent="0.25">
      <c r="A17" s="100" t="s">
        <v>36</v>
      </c>
      <c r="B17" s="79">
        <v>58200</v>
      </c>
      <c r="C17" s="102">
        <v>59500</v>
      </c>
      <c r="D17" s="103">
        <v>102.23</v>
      </c>
    </row>
    <row r="18" spans="1:4" x14ac:dyDescent="0.25">
      <c r="A18" s="124"/>
      <c r="B18" s="124"/>
      <c r="C18" s="124"/>
      <c r="D18" s="124"/>
    </row>
    <row r="19" spans="1:4" x14ac:dyDescent="0.25">
      <c r="A19" s="1" t="s">
        <v>3</v>
      </c>
      <c r="B19" s="20">
        <v>29000</v>
      </c>
      <c r="C19" s="20">
        <v>29000</v>
      </c>
      <c r="D19" s="20"/>
    </row>
    <row r="20" spans="1:4" x14ac:dyDescent="0.25">
      <c r="A20" s="132"/>
      <c r="B20" s="132"/>
      <c r="C20" s="132"/>
      <c r="D20" s="132"/>
    </row>
    <row r="21" spans="1:4" x14ac:dyDescent="0.25">
      <c r="A21" s="133" t="s">
        <v>4</v>
      </c>
      <c r="B21" s="133"/>
      <c r="C21" s="133"/>
      <c r="D21" s="133"/>
    </row>
    <row r="22" spans="1:4" ht="45" x14ac:dyDescent="0.25">
      <c r="A22" s="5" t="s">
        <v>37</v>
      </c>
      <c r="B22" s="20">
        <v>29000</v>
      </c>
      <c r="C22" s="20">
        <v>29000</v>
      </c>
      <c r="D22" s="20"/>
    </row>
    <row r="23" spans="1:4" x14ac:dyDescent="0.25">
      <c r="A23" s="121"/>
      <c r="B23" s="73"/>
      <c r="C23" s="73"/>
      <c r="D23" s="73"/>
    </row>
    <row r="24" spans="1:4" x14ac:dyDescent="0.25">
      <c r="B24" s="122" t="s">
        <v>51</v>
      </c>
    </row>
    <row r="25" spans="1:4" x14ac:dyDescent="0.25">
      <c r="B25" s="122"/>
    </row>
    <row r="26" spans="1:4" x14ac:dyDescent="0.25">
      <c r="A26" s="120" t="s">
        <v>46</v>
      </c>
      <c r="B26" s="120"/>
      <c r="C26" s="120"/>
    </row>
    <row r="27" spans="1:4" x14ac:dyDescent="0.25">
      <c r="A27" s="120"/>
      <c r="B27" s="120"/>
      <c r="C27" s="120"/>
    </row>
    <row r="28" spans="1:4" x14ac:dyDescent="0.25">
      <c r="A28" s="120" t="s">
        <v>52</v>
      </c>
      <c r="B28" s="120"/>
      <c r="C28" s="120"/>
    </row>
    <row r="29" spans="1:4" x14ac:dyDescent="0.25">
      <c r="A29" s="120" t="s">
        <v>47</v>
      </c>
      <c r="B29" s="120"/>
      <c r="C29" s="120"/>
    </row>
    <row r="30" spans="1:4" x14ac:dyDescent="0.25">
      <c r="A30" s="120" t="s">
        <v>48</v>
      </c>
      <c r="B30" s="120"/>
      <c r="C30" s="119"/>
    </row>
    <row r="31" spans="1:4" x14ac:dyDescent="0.25">
      <c r="A31" s="120"/>
      <c r="B31" s="120"/>
      <c r="C31" s="119"/>
    </row>
    <row r="32" spans="1:4" x14ac:dyDescent="0.25">
      <c r="A32" s="120" t="s">
        <v>54</v>
      </c>
      <c r="B32" s="120"/>
      <c r="C32" s="119"/>
    </row>
    <row r="33" spans="1:4" x14ac:dyDescent="0.25">
      <c r="A33" s="120" t="s">
        <v>67</v>
      </c>
      <c r="B33" s="120"/>
      <c r="C33" s="119"/>
    </row>
    <row r="34" spans="1:4" x14ac:dyDescent="0.25">
      <c r="A34" s="120" t="s">
        <v>66</v>
      </c>
      <c r="B34" s="119"/>
      <c r="C34" s="119"/>
    </row>
    <row r="36" spans="1:4" x14ac:dyDescent="0.25">
      <c r="C36" s="131" t="s">
        <v>53</v>
      </c>
      <c r="D36" s="131"/>
    </row>
    <row r="37" spans="1:4" x14ac:dyDescent="0.25">
      <c r="C37" s="131" t="s">
        <v>45</v>
      </c>
      <c r="D37" s="131"/>
    </row>
  </sheetData>
  <mergeCells count="11">
    <mergeCell ref="C36:D36"/>
    <mergeCell ref="C37:D37"/>
    <mergeCell ref="A18:D18"/>
    <mergeCell ref="A20:D20"/>
    <mergeCell ref="A21:D21"/>
    <mergeCell ref="A14:D14"/>
    <mergeCell ref="A1:D1"/>
    <mergeCell ref="A2:D2"/>
    <mergeCell ref="A3:D3"/>
    <mergeCell ref="A4:D4"/>
    <mergeCell ref="A5:D5"/>
  </mergeCells>
  <printOptions gridLines="1"/>
  <pageMargins left="0.7" right="0.7" top="0.75" bottom="0.75" header="0.3" footer="0.3"/>
  <pageSetup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view="pageLayout" zoomScaleNormal="100" workbookViewId="0">
      <selection activeCell="E24" sqref="E24"/>
    </sheetView>
  </sheetViews>
  <sheetFormatPr defaultColWidth="8.85546875" defaultRowHeight="15" x14ac:dyDescent="0.25"/>
  <cols>
    <col min="1" max="1" width="7.7109375" customWidth="1"/>
    <col min="2" max="2" width="29.28515625" customWidth="1"/>
    <col min="3" max="5" width="15.28515625" customWidth="1"/>
  </cols>
  <sheetData>
    <row r="1" spans="1:5" ht="15.75" x14ac:dyDescent="0.25">
      <c r="A1" s="137"/>
      <c r="B1" s="137"/>
      <c r="C1" s="137"/>
      <c r="D1" s="137"/>
      <c r="E1" s="137"/>
    </row>
    <row r="2" spans="1:5" x14ac:dyDescent="0.25">
      <c r="A2" s="130" t="s">
        <v>39</v>
      </c>
      <c r="B2" s="130"/>
      <c r="C2" s="130"/>
      <c r="D2" s="130"/>
      <c r="E2" s="130"/>
    </row>
    <row r="3" spans="1:5" x14ac:dyDescent="0.25">
      <c r="A3" s="138" t="s">
        <v>26</v>
      </c>
      <c r="B3" s="138"/>
      <c r="C3" s="138"/>
      <c r="D3" s="138"/>
      <c r="E3" s="138"/>
    </row>
    <row r="4" spans="1:5" x14ac:dyDescent="0.25">
      <c r="A4" s="8" t="s">
        <v>5</v>
      </c>
      <c r="B4" s="8" t="s">
        <v>6</v>
      </c>
      <c r="C4" s="9" t="s">
        <v>31</v>
      </c>
      <c r="D4" s="9" t="s">
        <v>32</v>
      </c>
      <c r="E4" s="9" t="s">
        <v>30</v>
      </c>
    </row>
    <row r="5" spans="1:5" x14ac:dyDescent="0.25">
      <c r="A5" s="36" t="s">
        <v>22</v>
      </c>
      <c r="B5" s="37" t="s">
        <v>15</v>
      </c>
      <c r="C5" s="81">
        <v>2068000</v>
      </c>
      <c r="D5" s="38">
        <v>2169500</v>
      </c>
      <c r="E5" s="85">
        <v>104.91</v>
      </c>
    </row>
    <row r="6" spans="1:5" x14ac:dyDescent="0.25">
      <c r="A6" s="4">
        <v>67</v>
      </c>
      <c r="B6" s="5" t="s">
        <v>9</v>
      </c>
      <c r="C6" s="34"/>
      <c r="D6" s="21"/>
      <c r="E6" s="21"/>
    </row>
    <row r="7" spans="1:5" ht="24.75" x14ac:dyDescent="0.25">
      <c r="A7" s="10">
        <v>67111</v>
      </c>
      <c r="B7" s="11" t="s">
        <v>7</v>
      </c>
      <c r="C7" s="79">
        <v>2038000</v>
      </c>
      <c r="D7" s="80">
        <v>2136200</v>
      </c>
      <c r="E7" s="99">
        <v>104.82</v>
      </c>
    </row>
    <row r="8" spans="1:5" ht="36.75" x14ac:dyDescent="0.25">
      <c r="A8" s="10">
        <v>67121</v>
      </c>
      <c r="B8" s="11" t="s">
        <v>40</v>
      </c>
      <c r="C8" s="35">
        <v>30000</v>
      </c>
      <c r="D8" s="75">
        <v>33300</v>
      </c>
      <c r="E8" s="99">
        <v>111</v>
      </c>
    </row>
    <row r="9" spans="1:5" x14ac:dyDescent="0.25">
      <c r="A9" s="134"/>
      <c r="B9" s="135"/>
      <c r="C9" s="135"/>
      <c r="D9" s="135"/>
      <c r="E9" s="136"/>
    </row>
    <row r="10" spans="1:5" x14ac:dyDescent="0.25">
      <c r="A10" s="33" t="s">
        <v>23</v>
      </c>
      <c r="B10" s="31" t="s">
        <v>15</v>
      </c>
      <c r="C10" s="26">
        <v>6000</v>
      </c>
      <c r="D10" s="26">
        <v>9000</v>
      </c>
      <c r="E10" s="85">
        <v>150</v>
      </c>
    </row>
    <row r="11" spans="1:5" x14ac:dyDescent="0.25">
      <c r="A11" s="4">
        <v>66</v>
      </c>
      <c r="B11" s="1" t="s">
        <v>8</v>
      </c>
      <c r="C11" s="25"/>
      <c r="D11" s="25"/>
      <c r="E11" s="25"/>
    </row>
    <row r="12" spans="1:5" x14ac:dyDescent="0.25">
      <c r="A12" s="10">
        <v>66151</v>
      </c>
      <c r="B12" s="12" t="s">
        <v>10</v>
      </c>
      <c r="C12" s="20">
        <v>6000</v>
      </c>
      <c r="D12" s="20">
        <v>9000</v>
      </c>
      <c r="E12" s="99">
        <v>150</v>
      </c>
    </row>
    <row r="13" spans="1:5" x14ac:dyDescent="0.25">
      <c r="A13" s="10"/>
      <c r="B13" s="12"/>
      <c r="C13" s="2"/>
      <c r="D13" s="2"/>
      <c r="E13" s="2"/>
    </row>
    <row r="14" spans="1:5" x14ac:dyDescent="0.25">
      <c r="A14" s="16" t="s">
        <v>24</v>
      </c>
      <c r="B14" s="6"/>
      <c r="C14" s="6"/>
      <c r="D14" s="6"/>
      <c r="E14" s="6"/>
    </row>
    <row r="15" spans="1:5" ht="30" x14ac:dyDescent="0.25">
      <c r="A15" s="27">
        <v>65</v>
      </c>
      <c r="B15" s="28" t="s">
        <v>11</v>
      </c>
      <c r="C15" s="29">
        <v>520300</v>
      </c>
      <c r="D15" s="29">
        <f>D16+D17</f>
        <v>558700</v>
      </c>
      <c r="E15" s="85">
        <v>107.38</v>
      </c>
    </row>
    <row r="16" spans="1:5" x14ac:dyDescent="0.25">
      <c r="A16" s="10">
        <v>65264</v>
      </c>
      <c r="B16" s="12" t="s">
        <v>41</v>
      </c>
      <c r="C16" s="20">
        <v>515300</v>
      </c>
      <c r="D16" s="20">
        <v>553700</v>
      </c>
      <c r="E16" s="99">
        <v>107.45</v>
      </c>
    </row>
    <row r="17" spans="1:5" x14ac:dyDescent="0.25">
      <c r="A17" s="10">
        <v>65269</v>
      </c>
      <c r="B17" s="12" t="s">
        <v>12</v>
      </c>
      <c r="C17" s="20">
        <v>5000</v>
      </c>
      <c r="D17" s="20">
        <v>5000</v>
      </c>
      <c r="E17" s="99">
        <v>100</v>
      </c>
    </row>
    <row r="18" spans="1:5" x14ac:dyDescent="0.25">
      <c r="A18" s="134"/>
      <c r="B18" s="135"/>
      <c r="C18" s="135"/>
      <c r="D18" s="135"/>
      <c r="E18" s="136"/>
    </row>
    <row r="19" spans="1:5" x14ac:dyDescent="0.25">
      <c r="A19" s="30" t="s">
        <v>25</v>
      </c>
      <c r="B19" s="31" t="s">
        <v>15</v>
      </c>
      <c r="C19" s="67">
        <v>7000</v>
      </c>
      <c r="D19" s="26">
        <v>5000</v>
      </c>
      <c r="E19" s="85">
        <v>71.430000000000007</v>
      </c>
    </row>
    <row r="20" spans="1:5" x14ac:dyDescent="0.25">
      <c r="A20" s="4">
        <v>63</v>
      </c>
      <c r="B20" s="1" t="s">
        <v>13</v>
      </c>
      <c r="C20" s="66"/>
      <c r="D20" s="25"/>
      <c r="E20" s="25"/>
    </row>
    <row r="21" spans="1:5" x14ac:dyDescent="0.25">
      <c r="A21" s="65">
        <v>63311</v>
      </c>
      <c r="B21" s="64" t="s">
        <v>14</v>
      </c>
      <c r="C21" s="25">
        <v>5000</v>
      </c>
      <c r="D21" s="25">
        <v>5000</v>
      </c>
      <c r="E21" s="99">
        <v>100</v>
      </c>
    </row>
    <row r="22" spans="1:5" x14ac:dyDescent="0.25">
      <c r="A22" s="10">
        <v>63312</v>
      </c>
      <c r="B22" s="12" t="s">
        <v>28</v>
      </c>
      <c r="C22" s="20">
        <v>2000</v>
      </c>
      <c r="D22" s="20">
        <v>0</v>
      </c>
      <c r="E22" s="99">
        <v>0</v>
      </c>
    </row>
    <row r="23" spans="1:5" x14ac:dyDescent="0.25">
      <c r="A23" s="134"/>
      <c r="B23" s="135"/>
      <c r="C23" s="135"/>
      <c r="D23" s="135"/>
      <c r="E23" s="136"/>
    </row>
    <row r="24" spans="1:5" x14ac:dyDescent="0.25">
      <c r="A24" s="39"/>
      <c r="B24" s="40" t="s">
        <v>15</v>
      </c>
      <c r="C24" s="29">
        <f>C5+C10+C15+C19</f>
        <v>2601300</v>
      </c>
      <c r="D24" s="29">
        <f>D5+D10+D15+D19</f>
        <v>2742200</v>
      </c>
      <c r="E24" s="86">
        <v>105.42</v>
      </c>
    </row>
  </sheetData>
  <mergeCells count="6">
    <mergeCell ref="A23:E23"/>
    <mergeCell ref="A1:E1"/>
    <mergeCell ref="A2:E2"/>
    <mergeCell ref="A3:E3"/>
    <mergeCell ref="A9:E9"/>
    <mergeCell ref="A18:E18"/>
  </mergeCells>
  <pageMargins left="0.7" right="0.7" top="0.75" bottom="0.75" header="0.3" footer="0.3"/>
  <pageSetup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view="pageLayout" zoomScaleNormal="100" workbookViewId="0">
      <selection activeCell="E45" sqref="E45:E46"/>
    </sheetView>
  </sheetViews>
  <sheetFormatPr defaultRowHeight="15" x14ac:dyDescent="0.25"/>
  <cols>
    <col min="2" max="2" width="30.7109375" customWidth="1"/>
    <col min="3" max="3" width="15.7109375" customWidth="1"/>
    <col min="4" max="4" width="15.28515625" customWidth="1"/>
    <col min="5" max="5" width="15.7109375" customWidth="1"/>
  </cols>
  <sheetData>
    <row r="1" spans="1:6" ht="21" x14ac:dyDescent="0.35">
      <c r="A1" s="142" t="s">
        <v>42</v>
      </c>
      <c r="B1" s="129"/>
      <c r="C1" s="129"/>
      <c r="D1" s="129"/>
      <c r="E1" s="129"/>
    </row>
    <row r="2" spans="1:6" ht="15.75" x14ac:dyDescent="0.25">
      <c r="A2" s="143"/>
      <c r="B2" s="143"/>
      <c r="C2" s="143"/>
      <c r="D2" s="143"/>
      <c r="E2" s="143"/>
    </row>
    <row r="3" spans="1:6" x14ac:dyDescent="0.25">
      <c r="A3" s="131"/>
      <c r="B3" s="131"/>
      <c r="C3" s="131"/>
      <c r="D3" s="131"/>
      <c r="E3" s="131"/>
    </row>
    <row r="4" spans="1:6" x14ac:dyDescent="0.25">
      <c r="A4" s="8" t="s">
        <v>5</v>
      </c>
      <c r="B4" s="8" t="s">
        <v>6</v>
      </c>
      <c r="C4" s="9" t="s">
        <v>31</v>
      </c>
      <c r="D4" s="9" t="s">
        <v>32</v>
      </c>
      <c r="E4" s="9" t="s">
        <v>30</v>
      </c>
      <c r="F4" s="7"/>
    </row>
    <row r="5" spans="1:6" x14ac:dyDescent="0.25">
      <c r="A5" s="144"/>
      <c r="B5" s="144"/>
      <c r="C5" s="144"/>
      <c r="D5" s="144"/>
      <c r="E5" s="144"/>
      <c r="F5" s="7"/>
    </row>
    <row r="6" spans="1:6" x14ac:dyDescent="0.25">
      <c r="A6" s="41" t="s">
        <v>15</v>
      </c>
      <c r="B6" s="37"/>
      <c r="C6" s="42">
        <v>2630300</v>
      </c>
      <c r="D6" s="68">
        <v>2771200</v>
      </c>
      <c r="E6" s="87">
        <v>105.36</v>
      </c>
      <c r="F6" s="7"/>
    </row>
    <row r="7" spans="1:6" x14ac:dyDescent="0.25">
      <c r="A7" s="139"/>
      <c r="B7" s="140"/>
      <c r="C7" s="140"/>
      <c r="D7" s="140"/>
      <c r="E7" s="141"/>
      <c r="F7" s="7"/>
    </row>
    <row r="8" spans="1:6" x14ac:dyDescent="0.25">
      <c r="A8" s="56" t="s">
        <v>22</v>
      </c>
      <c r="B8" s="18" t="s">
        <v>43</v>
      </c>
      <c r="C8" s="14"/>
      <c r="D8" s="14"/>
      <c r="E8" s="15"/>
      <c r="F8" s="7"/>
    </row>
    <row r="9" spans="1:6" x14ac:dyDescent="0.25">
      <c r="A9" s="32">
        <v>31</v>
      </c>
      <c r="B9" s="39" t="s">
        <v>16</v>
      </c>
      <c r="C9" s="69">
        <f>C10+C19</f>
        <v>2038000</v>
      </c>
      <c r="D9" s="29">
        <v>2136200</v>
      </c>
      <c r="E9" s="123">
        <v>104.82</v>
      </c>
    </row>
    <row r="10" spans="1:6" x14ac:dyDescent="0.25">
      <c r="A10" s="24" t="s">
        <v>21</v>
      </c>
      <c r="B10" s="1" t="s">
        <v>15</v>
      </c>
      <c r="C10" s="63">
        <v>2034000</v>
      </c>
      <c r="D10" s="106">
        <v>2132200</v>
      </c>
      <c r="E10" s="105">
        <v>104.83</v>
      </c>
    </row>
    <row r="11" spans="1:6" x14ac:dyDescent="0.25">
      <c r="A11" s="10">
        <v>311</v>
      </c>
      <c r="B11" s="12" t="s">
        <v>17</v>
      </c>
      <c r="C11" s="35">
        <v>1620000</v>
      </c>
      <c r="D11" s="102">
        <v>1690000</v>
      </c>
      <c r="E11" s="105">
        <v>104.32</v>
      </c>
    </row>
    <row r="12" spans="1:6" x14ac:dyDescent="0.25">
      <c r="A12" s="10">
        <v>312</v>
      </c>
      <c r="B12" s="12" t="s">
        <v>55</v>
      </c>
      <c r="C12" s="20">
        <v>84000</v>
      </c>
      <c r="D12" s="107">
        <v>94200</v>
      </c>
      <c r="E12" s="105">
        <v>112.14</v>
      </c>
    </row>
    <row r="13" spans="1:6" x14ac:dyDescent="0.25">
      <c r="A13" s="10">
        <v>313</v>
      </c>
      <c r="B13" s="12" t="s">
        <v>56</v>
      </c>
      <c r="C13" s="35">
        <v>280000</v>
      </c>
      <c r="D13" s="106">
        <v>290200</v>
      </c>
      <c r="E13" s="105">
        <v>103.64</v>
      </c>
    </row>
    <row r="14" spans="1:6" x14ac:dyDescent="0.25">
      <c r="A14" s="10">
        <v>321</v>
      </c>
      <c r="B14" s="12" t="s">
        <v>57</v>
      </c>
      <c r="C14" s="20">
        <v>40000</v>
      </c>
      <c r="D14" s="106">
        <v>45000</v>
      </c>
      <c r="E14" s="105">
        <v>112.5</v>
      </c>
    </row>
    <row r="15" spans="1:6" x14ac:dyDescent="0.25">
      <c r="A15" s="10">
        <v>324</v>
      </c>
      <c r="B15" s="93" t="s">
        <v>44</v>
      </c>
      <c r="C15" s="20">
        <v>10000</v>
      </c>
      <c r="D15" s="106">
        <v>12800</v>
      </c>
      <c r="E15" s="105">
        <v>128</v>
      </c>
    </row>
    <row r="16" spans="1:6" x14ac:dyDescent="0.25">
      <c r="A16" s="55"/>
      <c r="B16" s="55"/>
      <c r="C16" s="54"/>
      <c r="D16" s="106"/>
      <c r="E16" s="106"/>
      <c r="F16" s="74"/>
    </row>
    <row r="17" spans="1:8" x14ac:dyDescent="0.25">
      <c r="A17" s="46">
        <v>32</v>
      </c>
      <c r="B17" s="48" t="s">
        <v>18</v>
      </c>
      <c r="C17" s="47"/>
      <c r="D17" s="47"/>
      <c r="E17" s="47"/>
      <c r="F17" s="74"/>
    </row>
    <row r="18" spans="1:8" x14ac:dyDescent="0.25">
      <c r="A18" s="57" t="s">
        <v>22</v>
      </c>
      <c r="B18" s="53"/>
      <c r="C18" s="54"/>
      <c r="D18" s="54"/>
      <c r="E18" s="54"/>
      <c r="F18" s="74"/>
    </row>
    <row r="19" spans="1:8" x14ac:dyDescent="0.25">
      <c r="A19" s="22" t="s">
        <v>21</v>
      </c>
      <c r="B19" s="45" t="s">
        <v>15</v>
      </c>
      <c r="C19" s="62">
        <v>4000</v>
      </c>
      <c r="D19" s="21">
        <v>4000</v>
      </c>
      <c r="E19" s="88">
        <v>100</v>
      </c>
      <c r="F19" s="74"/>
    </row>
    <row r="20" spans="1:8" x14ac:dyDescent="0.25">
      <c r="A20" s="10">
        <v>322</v>
      </c>
      <c r="B20" s="12" t="s">
        <v>19</v>
      </c>
      <c r="C20" s="54">
        <v>4000</v>
      </c>
      <c r="D20" s="20">
        <v>4000</v>
      </c>
      <c r="E20" s="89">
        <v>100</v>
      </c>
      <c r="F20" s="74"/>
      <c r="G20" s="74"/>
    </row>
    <row r="21" spans="1:8" x14ac:dyDescent="0.25">
      <c r="A21" s="10"/>
      <c r="B21" s="12"/>
      <c r="C21" s="54"/>
      <c r="D21" s="20"/>
      <c r="E21" s="20"/>
      <c r="F21" s="74"/>
      <c r="G21" s="74"/>
    </row>
    <row r="22" spans="1:8" x14ac:dyDescent="0.25">
      <c r="A22" s="51">
        <v>32</v>
      </c>
      <c r="B22" s="52" t="s">
        <v>29</v>
      </c>
      <c r="C22" s="29">
        <v>517000</v>
      </c>
      <c r="D22" s="70">
        <f>D24+D29</f>
        <v>563400</v>
      </c>
      <c r="E22" s="90">
        <v>108.97</v>
      </c>
      <c r="F22" s="74"/>
      <c r="G22" s="74"/>
    </row>
    <row r="23" spans="1:8" x14ac:dyDescent="0.25">
      <c r="A23" s="59" t="s">
        <v>24</v>
      </c>
      <c r="B23" s="13" t="s">
        <v>11</v>
      </c>
      <c r="C23" s="108"/>
      <c r="D23" s="108"/>
      <c r="E23" s="109"/>
      <c r="F23" s="74"/>
      <c r="G23" s="74"/>
    </row>
    <row r="24" spans="1:8" x14ac:dyDescent="0.25">
      <c r="A24" s="110" t="s">
        <v>21</v>
      </c>
      <c r="B24" s="49" t="s">
        <v>15</v>
      </c>
      <c r="C24" s="50">
        <v>511000</v>
      </c>
      <c r="D24" s="50">
        <v>554400</v>
      </c>
      <c r="E24" s="111">
        <v>108.49</v>
      </c>
      <c r="F24" s="74"/>
      <c r="G24" s="74"/>
    </row>
    <row r="25" spans="1:8" x14ac:dyDescent="0.25">
      <c r="A25" s="22">
        <v>321</v>
      </c>
      <c r="B25" s="12" t="s">
        <v>57</v>
      </c>
      <c r="C25" s="112">
        <v>28000</v>
      </c>
      <c r="D25" s="112">
        <v>31400</v>
      </c>
      <c r="E25" s="109">
        <v>112.14</v>
      </c>
      <c r="F25" s="73"/>
      <c r="G25" s="95"/>
      <c r="H25" s="72"/>
    </row>
    <row r="26" spans="1:8" x14ac:dyDescent="0.25">
      <c r="A26" s="22">
        <v>322</v>
      </c>
      <c r="B26" s="12" t="s">
        <v>58</v>
      </c>
      <c r="C26" s="112">
        <v>337000</v>
      </c>
      <c r="D26" s="113">
        <v>357000</v>
      </c>
      <c r="E26" s="111">
        <v>105.94</v>
      </c>
      <c r="F26" s="73"/>
      <c r="G26" s="73"/>
      <c r="H26" s="73"/>
    </row>
    <row r="27" spans="1:8" x14ac:dyDescent="0.25">
      <c r="A27" s="17">
        <v>323</v>
      </c>
      <c r="B27" s="11" t="s">
        <v>59</v>
      </c>
      <c r="C27" s="112">
        <v>134000</v>
      </c>
      <c r="D27" s="112">
        <v>150500</v>
      </c>
      <c r="E27" s="109">
        <v>112.31</v>
      </c>
      <c r="F27" s="74"/>
      <c r="G27" s="94"/>
    </row>
    <row r="28" spans="1:8" x14ac:dyDescent="0.25">
      <c r="A28" s="17">
        <v>329</v>
      </c>
      <c r="B28" s="12" t="s">
        <v>60</v>
      </c>
      <c r="C28" s="112">
        <v>17000</v>
      </c>
      <c r="D28" s="112">
        <v>15500</v>
      </c>
      <c r="E28" s="109">
        <v>91.18</v>
      </c>
      <c r="G28" s="94"/>
    </row>
    <row r="29" spans="1:8" x14ac:dyDescent="0.25">
      <c r="A29" s="44"/>
      <c r="B29" s="114" t="s">
        <v>15</v>
      </c>
      <c r="C29" s="43">
        <v>6000</v>
      </c>
      <c r="D29" s="43">
        <v>9000</v>
      </c>
      <c r="E29" s="91">
        <v>150</v>
      </c>
    </row>
    <row r="30" spans="1:8" x14ac:dyDescent="0.25">
      <c r="A30" s="58" t="s">
        <v>23</v>
      </c>
      <c r="B30" s="13" t="s">
        <v>8</v>
      </c>
      <c r="C30" s="108"/>
      <c r="D30" s="108"/>
      <c r="E30" s="108"/>
    </row>
    <row r="31" spans="1:8" x14ac:dyDescent="0.25">
      <c r="A31" s="17">
        <v>322</v>
      </c>
      <c r="B31" s="12" t="s">
        <v>58</v>
      </c>
      <c r="C31" s="112">
        <v>6000</v>
      </c>
      <c r="D31" s="112">
        <v>9000</v>
      </c>
      <c r="E31" s="109">
        <v>150</v>
      </c>
    </row>
    <row r="32" spans="1:8" x14ac:dyDescent="0.25">
      <c r="A32" s="17"/>
      <c r="B32" s="12"/>
      <c r="C32" s="112"/>
      <c r="D32" s="112"/>
      <c r="E32" s="112"/>
    </row>
    <row r="33" spans="1:5" x14ac:dyDescent="0.25">
      <c r="A33" s="115"/>
      <c r="B33" s="114" t="s">
        <v>15</v>
      </c>
      <c r="C33" s="43">
        <v>7000</v>
      </c>
      <c r="D33" s="43">
        <v>5000</v>
      </c>
      <c r="E33" s="91">
        <v>71.430000000000007</v>
      </c>
    </row>
    <row r="34" spans="1:5" x14ac:dyDescent="0.25">
      <c r="A34" s="61" t="s">
        <v>25</v>
      </c>
      <c r="B34" s="13" t="s">
        <v>27</v>
      </c>
      <c r="C34" s="108"/>
      <c r="D34" s="108"/>
      <c r="E34" s="108"/>
    </row>
    <row r="35" spans="1:5" x14ac:dyDescent="0.25">
      <c r="A35" s="116">
        <v>322</v>
      </c>
      <c r="B35" s="12" t="s">
        <v>58</v>
      </c>
      <c r="C35" s="112">
        <v>7000</v>
      </c>
      <c r="D35" s="112">
        <v>5000</v>
      </c>
      <c r="E35" s="109">
        <v>71.430000000000007</v>
      </c>
    </row>
    <row r="36" spans="1:5" x14ac:dyDescent="0.25">
      <c r="A36" s="17"/>
      <c r="B36" s="12"/>
      <c r="C36" s="108"/>
      <c r="D36" s="108"/>
      <c r="E36" s="108"/>
    </row>
    <row r="37" spans="1:5" x14ac:dyDescent="0.25">
      <c r="A37" s="60" t="s">
        <v>24</v>
      </c>
      <c r="B37" s="98" t="s">
        <v>11</v>
      </c>
      <c r="C37" s="117"/>
      <c r="D37" s="117"/>
      <c r="E37" s="117"/>
    </row>
    <row r="38" spans="1:5" x14ac:dyDescent="0.25">
      <c r="A38" s="118" t="s">
        <v>21</v>
      </c>
      <c r="B38" s="98"/>
      <c r="C38" s="117"/>
      <c r="D38" s="117"/>
      <c r="E38" s="117"/>
    </row>
    <row r="39" spans="1:5" x14ac:dyDescent="0.25">
      <c r="A39" s="32">
        <v>34</v>
      </c>
      <c r="B39" s="39" t="s">
        <v>20</v>
      </c>
      <c r="C39" s="43">
        <v>10100</v>
      </c>
      <c r="D39" s="43">
        <v>7100</v>
      </c>
      <c r="E39" s="91">
        <v>70.3</v>
      </c>
    </row>
    <row r="40" spans="1:5" x14ac:dyDescent="0.25">
      <c r="A40" s="17">
        <v>343</v>
      </c>
      <c r="B40" s="108" t="s">
        <v>61</v>
      </c>
      <c r="C40" s="112">
        <v>10100</v>
      </c>
      <c r="D40" s="112">
        <v>7100</v>
      </c>
      <c r="E40" s="109">
        <v>70.3</v>
      </c>
    </row>
    <row r="41" spans="1:5" x14ac:dyDescent="0.25">
      <c r="A41" s="22" t="s">
        <v>21</v>
      </c>
      <c r="B41" s="5"/>
      <c r="C41" s="23"/>
      <c r="D41" s="23"/>
      <c r="E41" s="23"/>
    </row>
    <row r="42" spans="1:5" x14ac:dyDescent="0.25">
      <c r="A42" s="22"/>
      <c r="B42" s="19" t="s">
        <v>15</v>
      </c>
      <c r="C42" s="23">
        <v>28200</v>
      </c>
      <c r="D42" s="23">
        <v>26200</v>
      </c>
      <c r="E42" s="92">
        <v>92.91</v>
      </c>
    </row>
    <row r="43" spans="1:5" x14ac:dyDescent="0.25">
      <c r="A43" s="59" t="s">
        <v>24</v>
      </c>
      <c r="B43" s="19" t="s">
        <v>11</v>
      </c>
      <c r="C43" s="1"/>
      <c r="D43" s="1"/>
      <c r="E43" s="1"/>
    </row>
    <row r="44" spans="1:5" x14ac:dyDescent="0.25">
      <c r="A44" s="108">
        <v>422</v>
      </c>
      <c r="B44" s="108" t="s">
        <v>62</v>
      </c>
      <c r="C44" s="112">
        <v>27000</v>
      </c>
      <c r="D44" s="112">
        <v>25000</v>
      </c>
      <c r="E44" s="109">
        <v>92.59</v>
      </c>
    </row>
    <row r="45" spans="1:5" x14ac:dyDescent="0.25">
      <c r="A45" s="108">
        <v>426</v>
      </c>
      <c r="B45" s="108" t="s">
        <v>63</v>
      </c>
      <c r="C45" s="112">
        <v>1200</v>
      </c>
      <c r="D45" s="112">
        <v>1200</v>
      </c>
      <c r="E45" s="109">
        <v>100</v>
      </c>
    </row>
    <row r="46" spans="1:5" x14ac:dyDescent="0.25">
      <c r="A46" s="76"/>
      <c r="B46" s="77"/>
      <c r="C46" s="77"/>
      <c r="D46" s="77"/>
      <c r="E46" s="78"/>
    </row>
    <row r="47" spans="1:5" x14ac:dyDescent="0.25">
      <c r="A47" s="2"/>
      <c r="B47" s="19" t="s">
        <v>15</v>
      </c>
      <c r="C47" s="21">
        <v>30000</v>
      </c>
      <c r="D47" s="21">
        <v>33300</v>
      </c>
      <c r="E47" s="83">
        <v>111</v>
      </c>
    </row>
    <row r="48" spans="1:5" x14ac:dyDescent="0.25">
      <c r="A48" s="57" t="s">
        <v>22</v>
      </c>
      <c r="B48" s="71" t="s">
        <v>9</v>
      </c>
      <c r="C48" s="20"/>
      <c r="D48" s="20"/>
      <c r="E48" s="20"/>
    </row>
    <row r="49" spans="1:5" x14ac:dyDescent="0.25">
      <c r="A49" s="2">
        <v>421</v>
      </c>
      <c r="B49" s="2" t="s">
        <v>64</v>
      </c>
      <c r="C49" s="20">
        <v>30000</v>
      </c>
      <c r="D49" s="20">
        <v>30000</v>
      </c>
      <c r="E49" s="82">
        <v>100</v>
      </c>
    </row>
    <row r="50" spans="1:5" x14ac:dyDescent="0.25">
      <c r="A50" s="2">
        <v>422</v>
      </c>
      <c r="B50" s="108" t="s">
        <v>62</v>
      </c>
      <c r="C50" s="20">
        <v>0</v>
      </c>
      <c r="D50" s="112">
        <v>3300</v>
      </c>
      <c r="E50" s="82">
        <v>0</v>
      </c>
    </row>
    <row r="51" spans="1:5" x14ac:dyDescent="0.25">
      <c r="A51" s="124"/>
      <c r="B51" s="124"/>
      <c r="C51" s="124"/>
      <c r="D51" s="124"/>
      <c r="E51" s="124"/>
    </row>
  </sheetData>
  <mergeCells count="6">
    <mergeCell ref="A51:E51"/>
    <mergeCell ref="A7:E7"/>
    <mergeCell ref="A1:E1"/>
    <mergeCell ref="A2:E2"/>
    <mergeCell ref="A3:E3"/>
    <mergeCell ref="A5:E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2021-10-08T11:06:54Z</dcterms:modified>
</cp:coreProperties>
</file>