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49" i="3" l="1"/>
  <c r="D26" i="3"/>
  <c r="D24" i="3" s="1"/>
</calcChain>
</file>

<file path=xl/sharedStrings.xml><?xml version="1.0" encoding="utf-8"?>
<sst xmlns="http://schemas.openxmlformats.org/spreadsheetml/2006/main" count="107" uniqueCount="72">
  <si>
    <t>OPĆI DIO</t>
  </si>
  <si>
    <t>RAČUNA PRIHODA I RASHODA</t>
  </si>
  <si>
    <t>REPUBLIKA HRVATSKA                                                                                                              ZADARSKA ŽUPANIJA                                                                                                                                    DJEČJI VRTIĆ NIN</t>
  </si>
  <si>
    <t>PRIHODI POSLOVANJA</t>
  </si>
  <si>
    <t>RASHODI POSLOVANJA</t>
  </si>
  <si>
    <t>UKUPNO PRIHODA</t>
  </si>
  <si>
    <t>RASHODI ZA NABAVU NEFINANCIJSKE IMOVINE</t>
  </si>
  <si>
    <t>UKUPNO RASHODA</t>
  </si>
  <si>
    <t>RAZLIKA VIŠAK/MANJAK</t>
  </si>
  <si>
    <t>RASPOLOŽIVIH SREDSTAVA IZ PRETHODNIH GODINA</t>
  </si>
  <si>
    <t>GLAVA 0220</t>
  </si>
  <si>
    <t>FUNKCIJA 0911</t>
  </si>
  <si>
    <t>PRIHODI I PRIMICI</t>
  </si>
  <si>
    <t>RAČUN</t>
  </si>
  <si>
    <t>OPIS</t>
  </si>
  <si>
    <t>Prihodi iz nadležnog proračuna za financiranje rashoda poslovanja</t>
  </si>
  <si>
    <t>Prihodi iz nadležnog proračuna za financiranje rashoda za nabavu nefinancijske imovine</t>
  </si>
  <si>
    <t>VLASTITI PRIHODI</t>
  </si>
  <si>
    <t>OPĆI PRIHODI</t>
  </si>
  <si>
    <t>Prihodi od pruženih usluga</t>
  </si>
  <si>
    <t>PRIHODI PO POSEBNIM PROPISIMA</t>
  </si>
  <si>
    <t>Sufinanciranje cijene usluge - paricipacije</t>
  </si>
  <si>
    <t>Ostali nespomenuti prihodi</t>
  </si>
  <si>
    <t>POMOĆI</t>
  </si>
  <si>
    <t>Tekuće pomoći iz državnog proračuna</t>
  </si>
  <si>
    <t>Tekućepomoći iz županijskog proračuna</t>
  </si>
  <si>
    <t>UKUPNO</t>
  </si>
  <si>
    <t>RASHODI I IZDACI</t>
  </si>
  <si>
    <t>Rashodi za zaposlene</t>
  </si>
  <si>
    <t>Plaće za zaposlene</t>
  </si>
  <si>
    <t>Materijalni rashodi</t>
  </si>
  <si>
    <t>FINANCIJSKI RASHODI</t>
  </si>
  <si>
    <t>RASHODI ZA NABAVU DUGOTRAJNE IMOVINE</t>
  </si>
  <si>
    <t>AKTIVNOST</t>
  </si>
  <si>
    <t>IZVOR 01</t>
  </si>
  <si>
    <t>IZVOR 03</t>
  </si>
  <si>
    <t>IZVOR 04</t>
  </si>
  <si>
    <t>IZVOR 05</t>
  </si>
  <si>
    <t>VIŠAK/MANJAK IZ PREDHODNIH GODINA</t>
  </si>
  <si>
    <t>DJEČJI VRTIĆ MORSKA VILA NIN</t>
  </si>
  <si>
    <t>Predškolsko obrazovanje</t>
  </si>
  <si>
    <t>POSEBNI DIO</t>
  </si>
  <si>
    <t>POMOĆI-PRORAČUN</t>
  </si>
  <si>
    <t>Naknade troškova zaposlenima</t>
  </si>
  <si>
    <t>Rahodi za materijal i energiju</t>
  </si>
  <si>
    <t>Rashodi za usluge</t>
  </si>
  <si>
    <t>Ostali nespomenuti rash poslovanja</t>
  </si>
  <si>
    <t>Postrojenja i oprema</t>
  </si>
  <si>
    <t>Doprinosi na plaće</t>
  </si>
  <si>
    <t xml:space="preserve">Ostali rashodi za zaposlene </t>
  </si>
  <si>
    <t>Ostali financijski rashodi</t>
  </si>
  <si>
    <t>2.IZMJENA PLANA</t>
  </si>
  <si>
    <t>2.IZMJENA PRIJEDLOG</t>
  </si>
  <si>
    <t>INDEKS</t>
  </si>
  <si>
    <t>OPĆI PRIHODI-ukupno</t>
  </si>
  <si>
    <t>Materijalni rashodi-UKUPNO</t>
  </si>
  <si>
    <t>Didaktika</t>
  </si>
  <si>
    <t>Računalni program</t>
  </si>
  <si>
    <t>Višak rezervirana sredstva za nabavu nefinancijske imovine</t>
  </si>
  <si>
    <t xml:space="preserve">3.izmjena financijskog plana Dječjeg vrtića Morska Vila za 2020 godinu </t>
  </si>
  <si>
    <t>3.IZMJENA PLANA</t>
  </si>
  <si>
    <t>2.IZMJENA PLANA-PRIJEDLOG</t>
  </si>
  <si>
    <t xml:space="preserve">3.ZMJENA PLANA-PRIJEDLOG </t>
  </si>
  <si>
    <t>3.IZMJENA PRIJEDLOG</t>
  </si>
  <si>
    <t xml:space="preserve">Na temelju članka 16.,17.,18., I 20. Zakona o proračunu Upravno vijeće Dječjeg vrtića Morska Vila Nin, na sjednici 40. telefonskoj sjednici održanoj dana   28. prosinca  2020.  donosi          </t>
  </si>
  <si>
    <t>KLASA.</t>
  </si>
  <si>
    <t>URBROJ:</t>
  </si>
  <si>
    <t xml:space="preserve">Nin, 28. prosinca 2020. godine </t>
  </si>
  <si>
    <t>Željko Radošević</t>
  </si>
  <si>
    <t xml:space="preserve">    Predsjednik Upravnog vijeća:</t>
  </si>
  <si>
    <t xml:space="preserve"> 3.IZMJENE FINANCIJSKOG PLANA ZA 2020.</t>
  </si>
  <si>
    <t xml:space="preserve"> 3. IZMJENE FINANCIJSKOG PLANA ZA 2020.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</si>
</sst>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rgb="FF00B050"/>
      <name val="Calibri"/>
      <family val="2"/>
      <scheme val="minor"/>
    </font>
    <font>
      <b/>
      <sz val="8"/>
      <color rgb="FF00B0F0"/>
      <name val="Calibri"/>
      <family val="2"/>
      <charset val="238"/>
      <scheme val="minor"/>
    </font>
    <font>
      <b/>
      <sz val="8"/>
      <color theme="9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10"/>
      <color rgb="FF92D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0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10" fillId="0" borderId="1" xfId="0" applyFont="1" applyBorder="1" applyAlignment="1">
      <alignment horizontal="center"/>
    </xf>
    <xf numFmtId="0" fontId="16" fillId="0" borderId="1" xfId="0" applyFont="1" applyBorder="1"/>
    <xf numFmtId="0" fontId="0" fillId="0" borderId="1" xfId="0" applyFont="1" applyBorder="1" applyAlignment="1">
      <alignment horizontal="left"/>
    </xf>
    <xf numFmtId="0" fontId="16" fillId="0" borderId="4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3" fontId="0" fillId="0" borderId="1" xfId="0" applyNumberFormat="1" applyBorder="1"/>
    <xf numFmtId="3" fontId="18" fillId="0" borderId="1" xfId="0" applyNumberFormat="1" applyFont="1" applyBorder="1"/>
    <xf numFmtId="3" fontId="10" fillId="0" borderId="1" xfId="0" applyNumberFormat="1" applyFont="1" applyBorder="1"/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3" fontId="9" fillId="0" borderId="1" xfId="0" applyNumberFormat="1" applyFont="1" applyBorder="1"/>
    <xf numFmtId="3" fontId="18" fillId="2" borderId="1" xfId="0" applyNumberFormat="1" applyFont="1" applyFill="1" applyBorder="1" applyAlignment="1"/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wrapText="1"/>
    </xf>
    <xf numFmtId="3" fontId="18" fillId="2" borderId="1" xfId="0" applyNumberFormat="1" applyFont="1" applyFill="1" applyBorder="1"/>
    <xf numFmtId="0" fontId="1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3" fontId="22" fillId="0" borderId="1" xfId="0" applyNumberFormat="1" applyFont="1" applyBorder="1"/>
    <xf numFmtId="3" fontId="23" fillId="0" borderId="1" xfId="0" applyNumberFormat="1" applyFont="1" applyBorder="1"/>
    <xf numFmtId="0" fontId="10" fillId="2" borderId="1" xfId="0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wrapText="1"/>
    </xf>
    <xf numFmtId="0" fontId="10" fillId="2" borderId="1" xfId="0" applyFont="1" applyFill="1" applyBorder="1"/>
    <xf numFmtId="0" fontId="18" fillId="2" borderId="1" xfId="0" applyFont="1" applyFill="1" applyBorder="1"/>
    <xf numFmtId="0" fontId="15" fillId="2" borderId="1" xfId="0" applyFont="1" applyFill="1" applyBorder="1" applyAlignment="1">
      <alignment horizontal="center" wrapText="1"/>
    </xf>
    <xf numFmtId="3" fontId="22" fillId="2" borderId="1" xfId="0" applyNumberFormat="1" applyFont="1" applyFill="1" applyBorder="1" applyAlignment="1"/>
    <xf numFmtId="3" fontId="24" fillId="2" borderId="1" xfId="0" applyNumberFormat="1" applyFont="1" applyFill="1" applyBorder="1"/>
    <xf numFmtId="3" fontId="20" fillId="2" borderId="1" xfId="0" applyNumberFormat="1" applyFont="1" applyFill="1" applyBorder="1"/>
    <xf numFmtId="0" fontId="21" fillId="2" borderId="1" xfId="0" applyFont="1" applyFill="1" applyBorder="1" applyAlignment="1">
      <alignment horizontal="left"/>
    </xf>
    <xf numFmtId="0" fontId="16" fillId="2" borderId="1" xfId="0" applyFont="1" applyFill="1" applyBorder="1"/>
    <xf numFmtId="3" fontId="10" fillId="2" borderId="1" xfId="0" applyNumberFormat="1" applyFont="1" applyFill="1" applyBorder="1"/>
    <xf numFmtId="0" fontId="17" fillId="2" borderId="1" xfId="0" applyFont="1" applyFill="1" applyBorder="1" applyAlignment="1">
      <alignment horizontal="left"/>
    </xf>
    <xf numFmtId="0" fontId="19" fillId="2" borderId="1" xfId="0" applyFont="1" applyFill="1" applyBorder="1"/>
    <xf numFmtId="0" fontId="0" fillId="2" borderId="1" xfId="0" applyFill="1" applyBorder="1" applyAlignment="1">
      <alignment horizontal="left"/>
    </xf>
    <xf numFmtId="3" fontId="25" fillId="0" borderId="1" xfId="0" applyNumberFormat="1" applyFont="1" applyBorder="1"/>
    <xf numFmtId="0" fontId="26" fillId="0" borderId="0" xfId="0" applyFont="1"/>
    <xf numFmtId="0" fontId="14" fillId="3" borderId="1" xfId="0" applyFont="1" applyFill="1" applyBorder="1"/>
    <xf numFmtId="0" fontId="27" fillId="4" borderId="1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32" fillId="0" borderId="3" xfId="0" applyFont="1" applyBorder="1" applyAlignment="1">
      <alignment horizontal="center" wrapText="1"/>
    </xf>
    <xf numFmtId="0" fontId="33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1" fillId="0" borderId="1" xfId="0" applyFont="1" applyBorder="1"/>
    <xf numFmtId="0" fontId="35" fillId="0" borderId="1" xfId="0" applyFont="1" applyBorder="1" applyAlignment="1">
      <alignment horizontal="left"/>
    </xf>
    <xf numFmtId="164" fontId="0" fillId="0" borderId="1" xfId="0" applyNumberFormat="1" applyBorder="1"/>
    <xf numFmtId="164" fontId="18" fillId="2" borderId="1" xfId="0" applyNumberFormat="1" applyFont="1" applyFill="1" applyBorder="1"/>
    <xf numFmtId="164" fontId="0" fillId="0" borderId="0" xfId="0" applyNumberFormat="1"/>
    <xf numFmtId="0" fontId="36" fillId="2" borderId="1" xfId="0" applyFont="1" applyFill="1" applyBorder="1" applyAlignment="1">
      <alignment horizontal="left"/>
    </xf>
    <xf numFmtId="3" fontId="10" fillId="4" borderId="1" xfId="0" applyNumberFormat="1" applyFont="1" applyFill="1" applyBorder="1"/>
    <xf numFmtId="0" fontId="21" fillId="4" borderId="1" xfId="0" applyFont="1" applyFill="1" applyBorder="1"/>
    <xf numFmtId="0" fontId="21" fillId="4" borderId="1" xfId="0" applyFont="1" applyFill="1" applyBorder="1" applyAlignment="1">
      <alignment horizontal="left"/>
    </xf>
    <xf numFmtId="0" fontId="19" fillId="0" borderId="1" xfId="0" applyFont="1" applyBorder="1"/>
    <xf numFmtId="0" fontId="8" fillId="4" borderId="1" xfId="0" applyFont="1" applyFill="1" applyBorder="1" applyAlignment="1">
      <alignment horizontal="left"/>
    </xf>
    <xf numFmtId="0" fontId="0" fillId="4" borderId="0" xfId="0" applyFill="1"/>
    <xf numFmtId="3" fontId="38" fillId="4" borderId="1" xfId="0" applyNumberFormat="1" applyFont="1" applyFill="1" applyBorder="1"/>
    <xf numFmtId="3" fontId="39" fillId="2" borderId="1" xfId="0" applyNumberFormat="1" applyFont="1" applyFill="1" applyBorder="1"/>
    <xf numFmtId="3" fontId="40" fillId="0" borderId="1" xfId="0" applyNumberFormat="1" applyFont="1" applyBorder="1"/>
    <xf numFmtId="3" fontId="22" fillId="2" borderId="1" xfId="0" applyNumberFormat="1" applyFont="1" applyFill="1" applyBorder="1" applyAlignment="1">
      <alignment horizontal="right"/>
    </xf>
    <xf numFmtId="3" fontId="7" fillId="4" borderId="1" xfId="0" applyNumberFormat="1" applyFont="1" applyFill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3" fontId="0" fillId="0" borderId="1" xfId="0" applyNumberFormat="1" applyBorder="1" applyAlignment="1">
      <alignment horizontal="right"/>
    </xf>
    <xf numFmtId="3" fontId="41" fillId="0" borderId="1" xfId="0" applyNumberFormat="1" applyFont="1" applyBorder="1"/>
    <xf numFmtId="0" fontId="0" fillId="0" borderId="1" xfId="0" applyBorder="1" applyAlignment="1">
      <alignment horizontal="center"/>
    </xf>
    <xf numFmtId="3" fontId="40" fillId="2" borderId="1" xfId="0" applyNumberFormat="1" applyFont="1" applyFill="1" applyBorder="1"/>
    <xf numFmtId="0" fontId="42" fillId="0" borderId="1" xfId="0" applyFont="1" applyBorder="1"/>
    <xf numFmtId="3" fontId="38" fillId="0" borderId="1" xfId="0" applyNumberFormat="1" applyFont="1" applyBorder="1"/>
    <xf numFmtId="3" fontId="6" fillId="0" borderId="1" xfId="0" applyNumberFormat="1" applyFont="1" applyBorder="1"/>
    <xf numFmtId="3" fontId="23" fillId="4" borderId="1" xfId="0" applyNumberFormat="1" applyFont="1" applyFill="1" applyBorder="1"/>
    <xf numFmtId="3" fontId="40" fillId="2" borderId="1" xfId="0" applyNumberFormat="1" applyFont="1" applyFill="1" applyBorder="1" applyAlignment="1"/>
    <xf numFmtId="3" fontId="0" fillId="0" borderId="0" xfId="0" applyNumberFormat="1"/>
    <xf numFmtId="3" fontId="22" fillId="2" borderId="1" xfId="0" applyNumberFormat="1" applyFont="1" applyFill="1" applyBorder="1"/>
    <xf numFmtId="3" fontId="38" fillId="0" borderId="1" xfId="0" applyNumberFormat="1" applyFont="1" applyBorder="1" applyAlignment="1">
      <alignment horizontal="right"/>
    </xf>
    <xf numFmtId="0" fontId="5" fillId="0" borderId="1" xfId="0" applyFont="1" applyBorder="1"/>
    <xf numFmtId="4" fontId="0" fillId="0" borderId="1" xfId="0" applyNumberFormat="1" applyBorder="1"/>
    <xf numFmtId="3" fontId="22" fillId="2" borderId="1" xfId="0" applyNumberFormat="1" applyFont="1" applyFill="1" applyBorder="1" applyAlignment="1">
      <alignment wrapText="1"/>
    </xf>
    <xf numFmtId="4" fontId="10" fillId="2" borderId="1" xfId="0" applyNumberFormat="1" applyFont="1" applyFill="1" applyBorder="1" applyAlignment="1">
      <alignment wrapText="1"/>
    </xf>
    <xf numFmtId="4" fontId="18" fillId="2" borderId="1" xfId="0" applyNumberFormat="1" applyFont="1" applyFill="1" applyBorder="1"/>
    <xf numFmtId="4" fontId="18" fillId="2" borderId="1" xfId="0" applyNumberFormat="1" applyFont="1" applyFill="1" applyBorder="1" applyAlignment="1"/>
    <xf numFmtId="4" fontId="9" fillId="0" borderId="1" xfId="0" applyNumberFormat="1" applyFont="1" applyBorder="1"/>
    <xf numFmtId="4" fontId="22" fillId="0" borderId="1" xfId="0" applyNumberFormat="1" applyFont="1" applyBorder="1"/>
    <xf numFmtId="3" fontId="10" fillId="0" borderId="4" xfId="0" applyNumberFormat="1" applyFont="1" applyBorder="1" applyAlignment="1">
      <alignment horizontal="right" wrapText="1"/>
    </xf>
    <xf numFmtId="4" fontId="10" fillId="0" borderId="5" xfId="0" applyNumberFormat="1" applyFont="1" applyBorder="1" applyAlignment="1">
      <alignment horizontal="right" wrapText="1"/>
    </xf>
    <xf numFmtId="0" fontId="36" fillId="2" borderId="1" xfId="0" applyFont="1" applyFill="1" applyBorder="1"/>
    <xf numFmtId="4" fontId="10" fillId="2" borderId="1" xfId="0" applyNumberFormat="1" applyFont="1" applyFill="1" applyBorder="1"/>
    <xf numFmtId="0" fontId="18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/>
    <xf numFmtId="0" fontId="43" fillId="0" borderId="1" xfId="0" applyFont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0" fillId="4" borderId="1" xfId="0" applyFont="1" applyFill="1" applyBorder="1" applyAlignment="1">
      <alignment horizontal="left"/>
    </xf>
    <xf numFmtId="0" fontId="19" fillId="4" borderId="1" xfId="0" applyFont="1" applyFill="1" applyBorder="1"/>
    <xf numFmtId="3" fontId="18" fillId="4" borderId="1" xfId="0" applyNumberFormat="1" applyFont="1" applyFill="1" applyBorder="1"/>
    <xf numFmtId="0" fontId="33" fillId="0" borderId="1" xfId="0" applyFont="1" applyBorder="1" applyAlignment="1">
      <alignment horizontal="center"/>
    </xf>
    <xf numFmtId="4" fontId="10" fillId="0" borderId="1" xfId="0" applyNumberFormat="1" applyFont="1" applyBorder="1"/>
    <xf numFmtId="0" fontId="0" fillId="4" borderId="1" xfId="0" applyFill="1" applyBorder="1" applyAlignment="1">
      <alignment horizontal="left"/>
    </xf>
    <xf numFmtId="0" fontId="3" fillId="4" borderId="1" xfId="0" applyFont="1" applyFill="1" applyBorder="1"/>
    <xf numFmtId="3" fontId="3" fillId="4" borderId="1" xfId="0" applyNumberFormat="1" applyFont="1" applyFill="1" applyBorder="1"/>
    <xf numFmtId="0" fontId="44" fillId="0" borderId="1" xfId="0" applyFont="1" applyBorder="1" applyAlignment="1">
      <alignment horizontal="left"/>
    </xf>
    <xf numFmtId="0" fontId="37" fillId="2" borderId="1" xfId="0" applyFont="1" applyFill="1" applyBorder="1" applyAlignment="1">
      <alignment horizontal="left"/>
    </xf>
    <xf numFmtId="4" fontId="40" fillId="0" borderId="1" xfId="0" applyNumberFormat="1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38" fillId="4" borderId="1" xfId="0" applyNumberFormat="1" applyFont="1" applyFill="1" applyBorder="1"/>
    <xf numFmtId="4" fontId="23" fillId="4" borderId="1" xfId="0" applyNumberFormat="1" applyFont="1" applyFill="1" applyBorder="1"/>
    <xf numFmtId="4" fontId="10" fillId="2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view="pageLayout" zoomScaleNormal="100" workbookViewId="0">
      <selection activeCell="A3" sqref="A3:D3"/>
    </sheetView>
  </sheetViews>
  <sheetFormatPr defaultRowHeight="15" x14ac:dyDescent="0.25"/>
  <cols>
    <col min="1" max="1" width="26" bestFit="1" customWidth="1"/>
    <col min="2" max="4" width="20.7109375" customWidth="1"/>
  </cols>
  <sheetData>
    <row r="1" spans="1:4" ht="49.9" customHeight="1" x14ac:dyDescent="0.25">
      <c r="A1" s="129" t="s">
        <v>2</v>
      </c>
      <c r="B1" s="129"/>
      <c r="C1" s="129"/>
      <c r="D1" s="129"/>
    </row>
    <row r="2" spans="1:4" ht="30" customHeight="1" x14ac:dyDescent="0.25">
      <c r="A2" s="130" t="s">
        <v>64</v>
      </c>
      <c r="B2" s="130"/>
      <c r="C2" s="130"/>
      <c r="D2" s="130"/>
    </row>
    <row r="3" spans="1:4" ht="23.25" x14ac:dyDescent="0.35">
      <c r="A3" s="131" t="s">
        <v>70</v>
      </c>
      <c r="B3" s="131"/>
      <c r="C3" s="131"/>
      <c r="D3" s="131"/>
    </row>
    <row r="4" spans="1:4" ht="21" x14ac:dyDescent="0.35">
      <c r="A4" s="132" t="s">
        <v>0</v>
      </c>
      <c r="B4" s="132"/>
      <c r="C4" s="132"/>
      <c r="D4" s="132"/>
    </row>
    <row r="5" spans="1:4" x14ac:dyDescent="0.25">
      <c r="A5" s="133" t="s">
        <v>59</v>
      </c>
      <c r="B5" s="133"/>
      <c r="C5" s="133"/>
      <c r="D5" s="133"/>
    </row>
    <row r="7" spans="1:4" x14ac:dyDescent="0.25">
      <c r="A7" t="s">
        <v>10</v>
      </c>
      <c r="B7" t="s">
        <v>39</v>
      </c>
    </row>
    <row r="8" spans="1:4" x14ac:dyDescent="0.25">
      <c r="A8" t="s">
        <v>11</v>
      </c>
      <c r="B8" t="s">
        <v>40</v>
      </c>
    </row>
    <row r="10" spans="1:4" x14ac:dyDescent="0.25">
      <c r="A10" s="1" t="s">
        <v>1</v>
      </c>
      <c r="B10" s="1" t="s">
        <v>51</v>
      </c>
      <c r="C10" s="1" t="s">
        <v>60</v>
      </c>
      <c r="D10" s="1"/>
    </row>
    <row r="11" spans="1:4" x14ac:dyDescent="0.25">
      <c r="A11" s="2"/>
      <c r="B11" s="2"/>
      <c r="C11" s="2"/>
      <c r="D11" s="2"/>
    </row>
    <row r="12" spans="1:4" x14ac:dyDescent="0.25">
      <c r="A12" s="2" t="s">
        <v>3</v>
      </c>
      <c r="B12" s="72">
        <v>2385900</v>
      </c>
      <c r="C12" s="72">
        <v>2422600</v>
      </c>
      <c r="D12" s="91">
        <v>101.54</v>
      </c>
    </row>
    <row r="13" spans="1:4" x14ac:dyDescent="0.25">
      <c r="A13" s="1" t="s">
        <v>5</v>
      </c>
      <c r="B13" s="2"/>
      <c r="C13" s="2"/>
      <c r="D13" s="2"/>
    </row>
    <row r="14" spans="1:4" x14ac:dyDescent="0.25">
      <c r="A14" s="126"/>
      <c r="B14" s="126"/>
      <c r="C14" s="126"/>
      <c r="D14" s="126"/>
    </row>
    <row r="15" spans="1:4" x14ac:dyDescent="0.25">
      <c r="A15" s="2" t="s">
        <v>4</v>
      </c>
      <c r="B15" s="33">
        <v>2376600</v>
      </c>
      <c r="C15" s="83">
        <v>2389100</v>
      </c>
      <c r="D15" s="91">
        <v>101.52</v>
      </c>
    </row>
    <row r="16" spans="1:4" ht="30" x14ac:dyDescent="0.25">
      <c r="A16" s="3" t="s">
        <v>6</v>
      </c>
      <c r="B16" s="18">
        <v>17900</v>
      </c>
      <c r="C16" s="84">
        <v>42100</v>
      </c>
      <c r="D16" s="91">
        <v>235.2</v>
      </c>
    </row>
    <row r="17" spans="1:4" x14ac:dyDescent="0.25">
      <c r="A17" s="1" t="s">
        <v>7</v>
      </c>
      <c r="B17" s="72">
        <v>2394500</v>
      </c>
      <c r="C17" s="72">
        <v>2431200</v>
      </c>
      <c r="D17" s="91">
        <v>101.53</v>
      </c>
    </row>
    <row r="18" spans="1:4" x14ac:dyDescent="0.25">
      <c r="A18" s="126"/>
      <c r="B18" s="126"/>
      <c r="C18" s="126"/>
      <c r="D18" s="126"/>
    </row>
    <row r="19" spans="1:4" x14ac:dyDescent="0.25">
      <c r="A19" s="1" t="s">
        <v>8</v>
      </c>
      <c r="B19" s="18">
        <v>-8600</v>
      </c>
      <c r="C19" s="33">
        <v>-8600</v>
      </c>
      <c r="D19" s="2"/>
    </row>
    <row r="20" spans="1:4" x14ac:dyDescent="0.25">
      <c r="A20" s="127"/>
      <c r="B20" s="127"/>
      <c r="C20" s="127"/>
      <c r="D20" s="127"/>
    </row>
    <row r="21" spans="1:4" x14ac:dyDescent="0.25">
      <c r="A21" s="128" t="s">
        <v>9</v>
      </c>
      <c r="B21" s="128"/>
      <c r="C21" s="128"/>
      <c r="D21" s="128"/>
    </row>
    <row r="22" spans="1:4" ht="45" x14ac:dyDescent="0.25">
      <c r="A22" s="119" t="s">
        <v>58</v>
      </c>
      <c r="B22" s="120">
        <v>8500</v>
      </c>
      <c r="C22" s="121">
        <v>8500</v>
      </c>
      <c r="D22" s="118"/>
    </row>
    <row r="23" spans="1:4" ht="30" x14ac:dyDescent="0.25">
      <c r="A23" s="5" t="s">
        <v>38</v>
      </c>
      <c r="B23" s="18">
        <v>100</v>
      </c>
      <c r="C23" s="18">
        <v>100</v>
      </c>
      <c r="D23" s="2"/>
    </row>
  </sheetData>
  <mergeCells count="9">
    <mergeCell ref="A18:D18"/>
    <mergeCell ref="A20:D20"/>
    <mergeCell ref="A21:D21"/>
    <mergeCell ref="A1:D1"/>
    <mergeCell ref="A2:D2"/>
    <mergeCell ref="A3:D3"/>
    <mergeCell ref="A4:D4"/>
    <mergeCell ref="A5:D5"/>
    <mergeCell ref="A14:D14"/>
  </mergeCells>
  <printOptions gridLines="1"/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Layout" zoomScaleNormal="100" workbookViewId="0">
      <selection sqref="A1:E1"/>
    </sheetView>
  </sheetViews>
  <sheetFormatPr defaultColWidth="8.85546875" defaultRowHeight="15" x14ac:dyDescent="0.25"/>
  <cols>
    <col min="1" max="1" width="7.7109375" customWidth="1"/>
    <col min="2" max="2" width="29.28515625" customWidth="1"/>
    <col min="3" max="5" width="15.28515625" customWidth="1"/>
    <col min="7" max="7" width="9.140625" bestFit="1" customWidth="1"/>
  </cols>
  <sheetData>
    <row r="1" spans="1:7" ht="15.75" x14ac:dyDescent="0.25">
      <c r="A1" s="134" t="s">
        <v>71</v>
      </c>
      <c r="B1" s="134"/>
      <c r="C1" s="134"/>
      <c r="D1" s="134"/>
      <c r="E1" s="134"/>
    </row>
    <row r="2" spans="1:7" x14ac:dyDescent="0.25">
      <c r="A2" s="133" t="s">
        <v>12</v>
      </c>
      <c r="B2" s="133"/>
      <c r="C2" s="133"/>
      <c r="D2" s="133"/>
      <c r="E2" s="133"/>
    </row>
    <row r="3" spans="1:7" x14ac:dyDescent="0.25">
      <c r="A3" s="135" t="s">
        <v>41</v>
      </c>
      <c r="B3" s="135"/>
      <c r="C3" s="135"/>
      <c r="D3" s="135"/>
      <c r="E3" s="135"/>
    </row>
    <row r="4" spans="1:7" ht="45" x14ac:dyDescent="0.25">
      <c r="A4" s="8" t="s">
        <v>13</v>
      </c>
      <c r="B4" s="8" t="s">
        <v>14</v>
      </c>
      <c r="C4" s="9" t="s">
        <v>61</v>
      </c>
      <c r="D4" s="9" t="s">
        <v>62</v>
      </c>
      <c r="E4" s="9"/>
    </row>
    <row r="5" spans="1:7" x14ac:dyDescent="0.25">
      <c r="A5" s="51" t="s">
        <v>34</v>
      </c>
      <c r="B5" s="34" t="s">
        <v>26</v>
      </c>
      <c r="C5" s="35">
        <v>1978000</v>
      </c>
      <c r="D5" s="92">
        <v>1972000</v>
      </c>
      <c r="E5" s="93">
        <v>99.7</v>
      </c>
    </row>
    <row r="6" spans="1:7" x14ac:dyDescent="0.25">
      <c r="A6" s="4">
        <v>67</v>
      </c>
      <c r="B6" s="5" t="s">
        <v>18</v>
      </c>
      <c r="C6" s="32"/>
      <c r="D6" s="72"/>
      <c r="E6" s="19"/>
    </row>
    <row r="7" spans="1:7" ht="24.75" x14ac:dyDescent="0.25">
      <c r="A7" s="10">
        <v>67111</v>
      </c>
      <c r="B7" s="11" t="s">
        <v>15</v>
      </c>
      <c r="C7" s="33">
        <v>1968000</v>
      </c>
      <c r="D7" s="33">
        <v>1962000</v>
      </c>
      <c r="E7" s="60">
        <v>99.7</v>
      </c>
    </row>
    <row r="8" spans="1:7" ht="36.75" x14ac:dyDescent="0.25">
      <c r="A8" s="10">
        <v>67121</v>
      </c>
      <c r="B8" s="11" t="s">
        <v>16</v>
      </c>
      <c r="C8" s="18">
        <v>10000</v>
      </c>
      <c r="D8" s="18">
        <v>10000</v>
      </c>
      <c r="E8" s="18">
        <v>100</v>
      </c>
    </row>
    <row r="9" spans="1:7" x14ac:dyDescent="0.25">
      <c r="A9" s="126"/>
      <c r="B9" s="126"/>
      <c r="C9" s="126"/>
      <c r="D9" s="126"/>
      <c r="E9" s="126"/>
    </row>
    <row r="10" spans="1:7" x14ac:dyDescent="0.25">
      <c r="A10" s="52" t="s">
        <v>35</v>
      </c>
      <c r="B10" s="30" t="s">
        <v>26</v>
      </c>
      <c r="C10" s="26">
        <v>5000</v>
      </c>
      <c r="D10" s="86">
        <v>5000</v>
      </c>
      <c r="E10" s="26">
        <v>100</v>
      </c>
    </row>
    <row r="11" spans="1:7" x14ac:dyDescent="0.25">
      <c r="A11" s="4">
        <v>66</v>
      </c>
      <c r="B11" s="1" t="s">
        <v>17</v>
      </c>
      <c r="C11" s="25"/>
      <c r="D11" s="25"/>
      <c r="E11" s="25"/>
    </row>
    <row r="12" spans="1:7" x14ac:dyDescent="0.25">
      <c r="A12" s="10">
        <v>66151</v>
      </c>
      <c r="B12" s="12" t="s">
        <v>19</v>
      </c>
      <c r="C12" s="18">
        <v>5000</v>
      </c>
      <c r="D12" s="18">
        <v>5000</v>
      </c>
      <c r="E12" s="18">
        <v>100</v>
      </c>
    </row>
    <row r="13" spans="1:7" x14ac:dyDescent="0.25">
      <c r="A13" s="10"/>
      <c r="B13" s="50"/>
      <c r="C13" s="2"/>
      <c r="D13" s="2"/>
      <c r="E13" s="2"/>
    </row>
    <row r="14" spans="1:7" x14ac:dyDescent="0.25">
      <c r="A14" s="53" t="s">
        <v>36</v>
      </c>
      <c r="B14" s="6"/>
      <c r="C14" s="6"/>
      <c r="D14" s="6"/>
      <c r="E14" s="6"/>
      <c r="G14" s="87"/>
    </row>
    <row r="15" spans="1:7" ht="30" x14ac:dyDescent="0.25">
      <c r="A15" s="27">
        <v>65</v>
      </c>
      <c r="B15" s="28" t="s">
        <v>20</v>
      </c>
      <c r="C15" s="29">
        <v>396900</v>
      </c>
      <c r="D15" s="81">
        <v>437100</v>
      </c>
      <c r="E15" s="94">
        <v>110.13</v>
      </c>
    </row>
    <row r="16" spans="1:7" x14ac:dyDescent="0.25">
      <c r="A16" s="10">
        <v>65264</v>
      </c>
      <c r="B16" s="12" t="s">
        <v>21</v>
      </c>
      <c r="C16" s="18">
        <v>391900</v>
      </c>
      <c r="D16" s="18">
        <v>432100</v>
      </c>
      <c r="E16" s="60">
        <v>110.59</v>
      </c>
    </row>
    <row r="17" spans="1:5" x14ac:dyDescent="0.25">
      <c r="A17" s="10">
        <v>65269</v>
      </c>
      <c r="B17" s="12" t="s">
        <v>22</v>
      </c>
      <c r="C17" s="18">
        <v>5000</v>
      </c>
      <c r="D17" s="18">
        <v>5000</v>
      </c>
      <c r="E17" s="60">
        <v>100</v>
      </c>
    </row>
    <row r="18" spans="1:5" x14ac:dyDescent="0.25">
      <c r="A18" s="126"/>
      <c r="B18" s="126"/>
      <c r="C18" s="126"/>
      <c r="D18" s="126"/>
      <c r="E18" s="126"/>
    </row>
    <row r="19" spans="1:5" x14ac:dyDescent="0.25">
      <c r="A19" s="54" t="s">
        <v>37</v>
      </c>
      <c r="B19" s="30" t="s">
        <v>26</v>
      </c>
      <c r="C19" s="26">
        <v>6000</v>
      </c>
      <c r="D19" s="86">
        <v>8500</v>
      </c>
      <c r="E19" s="95">
        <v>141.66999999999999</v>
      </c>
    </row>
    <row r="20" spans="1:5" x14ac:dyDescent="0.25">
      <c r="A20" s="4">
        <v>63</v>
      </c>
      <c r="B20" s="1" t="s">
        <v>23</v>
      </c>
      <c r="C20" s="25"/>
      <c r="D20" s="25"/>
      <c r="E20" s="96"/>
    </row>
    <row r="21" spans="1:5" x14ac:dyDescent="0.25">
      <c r="A21" s="10">
        <v>63311</v>
      </c>
      <c r="B21" s="12" t="s">
        <v>24</v>
      </c>
      <c r="C21" s="18">
        <v>6000</v>
      </c>
      <c r="D21" s="18">
        <v>6000</v>
      </c>
      <c r="E21" s="91">
        <v>100</v>
      </c>
    </row>
    <row r="22" spans="1:5" x14ac:dyDescent="0.25">
      <c r="A22" s="10">
        <v>63312</v>
      </c>
      <c r="B22" s="12" t="s">
        <v>25</v>
      </c>
      <c r="C22" s="18">
        <v>0</v>
      </c>
      <c r="D22" s="18">
        <v>2500</v>
      </c>
      <c r="E22" s="18">
        <v>0</v>
      </c>
    </row>
    <row r="23" spans="1:5" x14ac:dyDescent="0.25">
      <c r="A23" s="126"/>
      <c r="B23" s="126"/>
      <c r="C23" s="126"/>
      <c r="D23" s="126"/>
      <c r="E23" s="126"/>
    </row>
    <row r="24" spans="1:5" x14ac:dyDescent="0.25">
      <c r="A24" s="10"/>
      <c r="B24" s="11"/>
      <c r="C24" s="18"/>
      <c r="D24" s="33"/>
      <c r="E24" s="18"/>
    </row>
    <row r="25" spans="1:5" x14ac:dyDescent="0.25">
      <c r="A25" s="36"/>
      <c r="B25" s="37" t="s">
        <v>26</v>
      </c>
      <c r="C25" s="29">
        <v>2385900</v>
      </c>
      <c r="D25" s="88">
        <v>2422600</v>
      </c>
      <c r="E25" s="61">
        <v>101.54</v>
      </c>
    </row>
    <row r="26" spans="1:5" x14ac:dyDescent="0.25">
      <c r="D26" s="49"/>
      <c r="E26" s="62"/>
    </row>
    <row r="27" spans="1:5" x14ac:dyDescent="0.25">
      <c r="D27" s="49"/>
      <c r="E27" s="62"/>
    </row>
  </sheetData>
  <mergeCells count="6">
    <mergeCell ref="A23:E23"/>
    <mergeCell ref="A1:E1"/>
    <mergeCell ref="A2:E2"/>
    <mergeCell ref="A3:E3"/>
    <mergeCell ref="A9:E9"/>
    <mergeCell ref="A18:E18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showWhiteSpace="0" view="pageLayout" zoomScaleNormal="100" workbookViewId="0">
      <selection sqref="A1:E1"/>
    </sheetView>
  </sheetViews>
  <sheetFormatPr defaultRowHeight="15" x14ac:dyDescent="0.25"/>
  <cols>
    <col min="2" max="2" width="30.7109375" customWidth="1"/>
    <col min="3" max="5" width="15.7109375" customWidth="1"/>
  </cols>
  <sheetData>
    <row r="1" spans="1:6" ht="21" x14ac:dyDescent="0.35">
      <c r="A1" s="132" t="s">
        <v>71</v>
      </c>
      <c r="B1" s="132"/>
      <c r="C1" s="132"/>
      <c r="D1" s="132"/>
      <c r="E1" s="132"/>
    </row>
    <row r="2" spans="1:6" ht="15.75" x14ac:dyDescent="0.25">
      <c r="A2" s="142" t="s">
        <v>27</v>
      </c>
      <c r="B2" s="142"/>
      <c r="C2" s="142"/>
      <c r="D2" s="142"/>
      <c r="E2" s="142"/>
    </row>
    <row r="3" spans="1:6" x14ac:dyDescent="0.25">
      <c r="A3" s="143"/>
      <c r="B3" s="143"/>
      <c r="C3" s="143"/>
      <c r="D3" s="143"/>
      <c r="E3" s="143"/>
    </row>
    <row r="4" spans="1:6" ht="30" x14ac:dyDescent="0.25">
      <c r="A4" s="8" t="s">
        <v>13</v>
      </c>
      <c r="B4" s="8" t="s">
        <v>14</v>
      </c>
      <c r="C4" s="9" t="s">
        <v>52</v>
      </c>
      <c r="D4" s="9" t="s">
        <v>63</v>
      </c>
      <c r="E4" s="9" t="s">
        <v>53</v>
      </c>
      <c r="F4" s="7"/>
    </row>
    <row r="5" spans="1:6" x14ac:dyDescent="0.25">
      <c r="A5" s="144"/>
      <c r="B5" s="144"/>
      <c r="C5" s="144"/>
      <c r="D5" s="144"/>
      <c r="E5" s="144"/>
      <c r="F5" s="7"/>
    </row>
    <row r="6" spans="1:6" x14ac:dyDescent="0.25">
      <c r="A6" s="38" t="s">
        <v>26</v>
      </c>
      <c r="B6" s="34"/>
      <c r="C6" s="39">
        <v>2394500</v>
      </c>
      <c r="D6" s="73">
        <v>2431200</v>
      </c>
      <c r="E6" s="125">
        <v>101.53</v>
      </c>
      <c r="F6" s="7"/>
    </row>
    <row r="7" spans="1:6" x14ac:dyDescent="0.25">
      <c r="A7" s="139"/>
      <c r="B7" s="140"/>
      <c r="C7" s="140"/>
      <c r="D7" s="140"/>
      <c r="E7" s="141"/>
      <c r="F7" s="7"/>
    </row>
    <row r="8" spans="1:6" x14ac:dyDescent="0.25">
      <c r="A8" s="55" t="s">
        <v>34</v>
      </c>
      <c r="B8" s="16" t="s">
        <v>54</v>
      </c>
      <c r="C8" s="98">
        <v>1968000</v>
      </c>
      <c r="D8" s="98">
        <v>1962000</v>
      </c>
      <c r="E8" s="99">
        <v>99.7</v>
      </c>
      <c r="F8" s="7"/>
    </row>
    <row r="9" spans="1:6" ht="15.75" x14ac:dyDescent="0.25">
      <c r="A9" s="31">
        <v>31</v>
      </c>
      <c r="B9" s="36" t="s">
        <v>28</v>
      </c>
      <c r="C9" s="40"/>
      <c r="D9" s="71"/>
      <c r="E9" s="41"/>
    </row>
    <row r="10" spans="1:6" x14ac:dyDescent="0.25">
      <c r="A10" s="23" t="s">
        <v>33</v>
      </c>
      <c r="B10" s="1" t="s">
        <v>26</v>
      </c>
      <c r="C10" s="32">
        <v>1964000</v>
      </c>
      <c r="D10" s="32">
        <v>1958000</v>
      </c>
      <c r="E10" s="97">
        <v>99.7</v>
      </c>
    </row>
    <row r="11" spans="1:6" x14ac:dyDescent="0.25">
      <c r="A11" s="23"/>
      <c r="B11" s="1"/>
      <c r="C11" s="32"/>
      <c r="D11" s="48"/>
      <c r="E11" s="32"/>
    </row>
    <row r="12" spans="1:6" x14ac:dyDescent="0.25">
      <c r="A12" s="10">
        <v>311</v>
      </c>
      <c r="B12" s="12" t="s">
        <v>29</v>
      </c>
      <c r="C12" s="33">
        <v>1595000</v>
      </c>
      <c r="D12" s="33">
        <v>1591000</v>
      </c>
      <c r="E12" s="91">
        <v>99.75</v>
      </c>
    </row>
    <row r="13" spans="1:6" x14ac:dyDescent="0.25">
      <c r="A13" s="10">
        <v>312</v>
      </c>
      <c r="B13" s="12" t="s">
        <v>49</v>
      </c>
      <c r="C13" s="33">
        <v>60000</v>
      </c>
      <c r="D13" s="33">
        <v>60000</v>
      </c>
      <c r="E13" s="91">
        <v>100</v>
      </c>
    </row>
    <row r="14" spans="1:6" x14ac:dyDescent="0.25">
      <c r="A14" s="10">
        <v>313</v>
      </c>
      <c r="B14" s="12" t="s">
        <v>48</v>
      </c>
      <c r="C14" s="33">
        <v>271000</v>
      </c>
      <c r="D14" s="33">
        <v>269000</v>
      </c>
      <c r="E14" s="91">
        <v>99.26</v>
      </c>
    </row>
    <row r="15" spans="1:6" x14ac:dyDescent="0.25">
      <c r="A15" s="10">
        <v>321</v>
      </c>
      <c r="B15" s="12" t="s">
        <v>43</v>
      </c>
      <c r="C15" s="33">
        <v>38000</v>
      </c>
      <c r="D15" s="33">
        <v>38000</v>
      </c>
      <c r="E15" s="91">
        <v>100</v>
      </c>
    </row>
    <row r="16" spans="1:6" x14ac:dyDescent="0.25">
      <c r="A16" s="10"/>
      <c r="B16" s="12"/>
      <c r="C16" s="33"/>
      <c r="D16" s="33"/>
      <c r="E16" s="91"/>
    </row>
    <row r="17" spans="1:5" x14ac:dyDescent="0.25">
      <c r="A17" s="126"/>
      <c r="B17" s="126"/>
      <c r="C17" s="126"/>
      <c r="D17" s="126"/>
      <c r="E17" s="126"/>
    </row>
    <row r="18" spans="1:5" x14ac:dyDescent="0.25">
      <c r="A18" s="4">
        <v>32</v>
      </c>
      <c r="B18" s="14" t="s">
        <v>30</v>
      </c>
      <c r="C18" s="2"/>
      <c r="D18" s="2"/>
      <c r="E18" s="2"/>
    </row>
    <row r="19" spans="1:5" x14ac:dyDescent="0.25">
      <c r="A19" s="57" t="s">
        <v>36</v>
      </c>
      <c r="B19" s="14"/>
      <c r="C19" s="2"/>
      <c r="D19" s="2"/>
      <c r="E19" s="2"/>
    </row>
    <row r="20" spans="1:5" x14ac:dyDescent="0.25">
      <c r="A20" s="42" t="s">
        <v>33</v>
      </c>
      <c r="B20" s="43" t="s">
        <v>26</v>
      </c>
      <c r="C20" s="44">
        <v>4000</v>
      </c>
      <c r="D20" s="44">
        <v>4000</v>
      </c>
      <c r="E20" s="101">
        <v>100</v>
      </c>
    </row>
    <row r="21" spans="1:5" x14ac:dyDescent="0.25">
      <c r="A21" s="63">
        <v>31</v>
      </c>
      <c r="B21" s="43" t="s">
        <v>28</v>
      </c>
      <c r="C21" s="44"/>
      <c r="D21" s="44"/>
      <c r="E21" s="44"/>
    </row>
    <row r="22" spans="1:5" x14ac:dyDescent="0.25">
      <c r="A22" s="68">
        <v>322</v>
      </c>
      <c r="B22" s="12" t="s">
        <v>44</v>
      </c>
      <c r="C22" s="74">
        <v>4000</v>
      </c>
      <c r="D22" s="70">
        <v>4000</v>
      </c>
      <c r="E22" s="123">
        <v>100</v>
      </c>
    </row>
    <row r="23" spans="1:5" x14ac:dyDescent="0.25">
      <c r="A23" s="66"/>
      <c r="B23" s="65"/>
      <c r="C23" s="64"/>
      <c r="D23" s="64"/>
      <c r="E23" s="64"/>
    </row>
    <row r="24" spans="1:5" x14ac:dyDescent="0.25">
      <c r="A24" s="102">
        <v>32</v>
      </c>
      <c r="B24" s="100" t="s">
        <v>55</v>
      </c>
      <c r="C24" s="44">
        <v>387500</v>
      </c>
      <c r="D24" s="44">
        <f>D26+D32</f>
        <v>405500</v>
      </c>
      <c r="E24" s="101">
        <v>104.65</v>
      </c>
    </row>
    <row r="25" spans="1:5" x14ac:dyDescent="0.25">
      <c r="A25" s="105" t="s">
        <v>36</v>
      </c>
      <c r="B25" s="67" t="s">
        <v>20</v>
      </c>
      <c r="C25" s="18"/>
      <c r="D25" s="18"/>
      <c r="E25" s="18"/>
    </row>
    <row r="26" spans="1:5" x14ac:dyDescent="0.25">
      <c r="A26" s="23" t="s">
        <v>33</v>
      </c>
      <c r="B26" s="67" t="s">
        <v>26</v>
      </c>
      <c r="C26" s="19">
        <v>382500</v>
      </c>
      <c r="D26" s="19">
        <f>D27+D28+D29+D30</f>
        <v>400500</v>
      </c>
      <c r="E26" s="91">
        <v>104.71</v>
      </c>
    </row>
    <row r="27" spans="1:5" x14ac:dyDescent="0.25">
      <c r="A27" s="103">
        <v>321</v>
      </c>
      <c r="B27" s="82" t="s">
        <v>43</v>
      </c>
      <c r="C27" s="104">
        <v>16000</v>
      </c>
      <c r="D27" s="104">
        <v>18000</v>
      </c>
      <c r="E27" s="91">
        <v>112.5</v>
      </c>
    </row>
    <row r="28" spans="1:5" x14ac:dyDescent="0.25">
      <c r="A28" s="10">
        <v>322</v>
      </c>
      <c r="B28" s="12" t="s">
        <v>44</v>
      </c>
      <c r="C28" s="18">
        <v>244000</v>
      </c>
      <c r="D28" s="18">
        <v>256500</v>
      </c>
      <c r="E28" s="91">
        <v>104.92</v>
      </c>
    </row>
    <row r="29" spans="1:5" x14ac:dyDescent="0.25">
      <c r="A29" s="10">
        <v>323</v>
      </c>
      <c r="B29" s="12" t="s">
        <v>45</v>
      </c>
      <c r="C29" s="18">
        <v>106500</v>
      </c>
      <c r="D29" s="18">
        <v>110000</v>
      </c>
      <c r="E29" s="91">
        <v>103.29</v>
      </c>
    </row>
    <row r="30" spans="1:5" x14ac:dyDescent="0.25">
      <c r="A30" s="10">
        <v>329</v>
      </c>
      <c r="B30" s="12" t="s">
        <v>46</v>
      </c>
      <c r="C30" s="33">
        <v>16000</v>
      </c>
      <c r="D30" s="33">
        <v>16000</v>
      </c>
      <c r="E30" s="91">
        <v>100</v>
      </c>
    </row>
    <row r="31" spans="1:5" x14ac:dyDescent="0.25">
      <c r="A31" s="10"/>
      <c r="B31" s="12"/>
      <c r="C31" s="18"/>
      <c r="D31" s="18"/>
      <c r="E31" s="18"/>
    </row>
    <row r="32" spans="1:5" x14ac:dyDescent="0.25">
      <c r="A32" s="45"/>
      <c r="B32" s="46" t="s">
        <v>26</v>
      </c>
      <c r="C32" s="29">
        <v>5000</v>
      </c>
      <c r="D32" s="29">
        <v>5000</v>
      </c>
      <c r="E32" s="94">
        <v>100</v>
      </c>
    </row>
    <row r="33" spans="1:5" x14ac:dyDescent="0.25">
      <c r="A33" s="56" t="s">
        <v>35</v>
      </c>
      <c r="B33" s="14" t="s">
        <v>17</v>
      </c>
      <c r="C33" s="2"/>
      <c r="D33" s="2"/>
      <c r="E33" s="2"/>
    </row>
    <row r="34" spans="1:5" x14ac:dyDescent="0.25">
      <c r="A34" s="10">
        <v>322</v>
      </c>
      <c r="B34" s="12" t="s">
        <v>56</v>
      </c>
      <c r="C34" s="18">
        <v>5000</v>
      </c>
      <c r="D34" s="18">
        <v>5000</v>
      </c>
      <c r="E34" s="122">
        <v>100</v>
      </c>
    </row>
    <row r="35" spans="1:5" x14ac:dyDescent="0.25">
      <c r="A35" s="10"/>
      <c r="B35" s="12"/>
      <c r="C35" s="18"/>
      <c r="D35" s="18"/>
      <c r="E35" s="78"/>
    </row>
    <row r="36" spans="1:5" x14ac:dyDescent="0.25">
      <c r="A36" s="47"/>
      <c r="B36" s="46" t="s">
        <v>26</v>
      </c>
      <c r="C36" s="29">
        <v>6000</v>
      </c>
      <c r="D36" s="29">
        <v>8500</v>
      </c>
      <c r="E36" s="106">
        <v>141.66999999999999</v>
      </c>
    </row>
    <row r="37" spans="1:5" x14ac:dyDescent="0.25">
      <c r="A37" s="59" t="s">
        <v>37</v>
      </c>
      <c r="B37" s="14" t="s">
        <v>42</v>
      </c>
      <c r="C37" s="2"/>
      <c r="D37" s="2"/>
      <c r="E37" s="2"/>
    </row>
    <row r="38" spans="1:5" x14ac:dyDescent="0.25">
      <c r="A38" s="15">
        <v>322</v>
      </c>
      <c r="B38" s="12" t="s">
        <v>56</v>
      </c>
      <c r="C38" s="18">
        <v>6000</v>
      </c>
      <c r="D38" s="18">
        <v>8500</v>
      </c>
      <c r="E38" s="2">
        <v>141.66999999999999</v>
      </c>
    </row>
    <row r="39" spans="1:5" x14ac:dyDescent="0.25">
      <c r="A39" s="107"/>
      <c r="B39" s="108"/>
      <c r="C39" s="109"/>
      <c r="D39" s="109"/>
      <c r="E39" s="109"/>
    </row>
    <row r="40" spans="1:5" x14ac:dyDescent="0.25">
      <c r="A40" s="136"/>
      <c r="B40" s="137"/>
      <c r="C40" s="137"/>
      <c r="D40" s="137"/>
      <c r="E40" s="138"/>
    </row>
    <row r="41" spans="1:5" x14ac:dyDescent="0.25">
      <c r="A41" s="110" t="s">
        <v>36</v>
      </c>
      <c r="B41" s="13" t="s">
        <v>20</v>
      </c>
      <c r="C41" s="6"/>
      <c r="D41" s="6"/>
      <c r="E41" s="6"/>
    </row>
    <row r="42" spans="1:5" x14ac:dyDescent="0.25">
      <c r="A42" s="24" t="s">
        <v>33</v>
      </c>
      <c r="B42" s="22"/>
      <c r="C42" s="21"/>
      <c r="D42" s="21"/>
      <c r="E42" s="21"/>
    </row>
    <row r="43" spans="1:5" x14ac:dyDescent="0.25">
      <c r="A43" s="31">
        <v>34</v>
      </c>
      <c r="B43" s="36" t="s">
        <v>31</v>
      </c>
      <c r="C43" s="44">
        <v>15100</v>
      </c>
      <c r="D43" s="44">
        <v>13100</v>
      </c>
      <c r="E43" s="101">
        <v>86.75</v>
      </c>
    </row>
    <row r="44" spans="1:5" x14ac:dyDescent="0.25">
      <c r="A44" s="10">
        <v>343</v>
      </c>
      <c r="B44" s="2" t="s">
        <v>50</v>
      </c>
      <c r="C44" s="18">
        <v>15000</v>
      </c>
      <c r="D44" s="18">
        <v>13100</v>
      </c>
      <c r="E44" s="91">
        <v>86.75</v>
      </c>
    </row>
    <row r="45" spans="1:5" x14ac:dyDescent="0.25">
      <c r="A45" s="10"/>
      <c r="B45" s="2"/>
      <c r="C45" s="2"/>
      <c r="D45" s="2"/>
      <c r="E45" s="2"/>
    </row>
    <row r="46" spans="1:5" x14ac:dyDescent="0.25">
      <c r="A46" s="136"/>
      <c r="B46" s="137"/>
      <c r="C46" s="137"/>
      <c r="D46" s="137"/>
      <c r="E46" s="138"/>
    </row>
    <row r="47" spans="1:5" ht="30" x14ac:dyDescent="0.25">
      <c r="A47" s="31">
        <v>42</v>
      </c>
      <c r="B47" s="28" t="s">
        <v>32</v>
      </c>
      <c r="C47" s="29"/>
      <c r="D47" s="29"/>
      <c r="E47" s="29"/>
    </row>
    <row r="48" spans="1:5" x14ac:dyDescent="0.25">
      <c r="A48" s="23" t="s">
        <v>33</v>
      </c>
      <c r="B48" s="17"/>
      <c r="C48" s="20"/>
      <c r="D48" s="20"/>
      <c r="E48" s="20"/>
    </row>
    <row r="49" spans="1:5" x14ac:dyDescent="0.25">
      <c r="A49" s="23"/>
      <c r="B49" s="17" t="s">
        <v>26</v>
      </c>
      <c r="C49" s="20">
        <v>7900</v>
      </c>
      <c r="D49" s="20">
        <f>D51+D52</f>
        <v>32100</v>
      </c>
      <c r="E49" s="111">
        <v>406.33</v>
      </c>
    </row>
    <row r="50" spans="1:5" x14ac:dyDescent="0.25">
      <c r="A50" s="57" t="s">
        <v>36</v>
      </c>
      <c r="B50" s="17" t="s">
        <v>20</v>
      </c>
      <c r="C50" s="1"/>
      <c r="D50" s="1"/>
      <c r="E50" s="1"/>
    </row>
    <row r="51" spans="1:5" x14ac:dyDescent="0.25">
      <c r="A51" s="10">
        <v>422</v>
      </c>
      <c r="B51" s="2" t="s">
        <v>47</v>
      </c>
      <c r="C51" s="18">
        <v>6400</v>
      </c>
      <c r="D51" s="18">
        <v>22100</v>
      </c>
      <c r="E51" s="91">
        <v>345.31</v>
      </c>
    </row>
    <row r="52" spans="1:5" x14ac:dyDescent="0.25">
      <c r="A52" s="112">
        <v>426</v>
      </c>
      <c r="B52" s="113" t="s">
        <v>57</v>
      </c>
      <c r="C52" s="114">
        <v>1500</v>
      </c>
      <c r="D52" s="114">
        <v>10000</v>
      </c>
      <c r="E52" s="124">
        <v>666.68</v>
      </c>
    </row>
    <row r="53" spans="1:5" x14ac:dyDescent="0.25">
      <c r="A53" s="58"/>
      <c r="B53" s="14"/>
      <c r="C53" s="2"/>
      <c r="D53" s="2"/>
      <c r="E53" s="2"/>
    </row>
    <row r="54" spans="1:5" x14ac:dyDescent="0.25">
      <c r="A54" s="116" t="s">
        <v>34</v>
      </c>
      <c r="B54" s="90"/>
      <c r="C54" s="19">
        <v>10000</v>
      </c>
      <c r="D54" s="72">
        <v>10000</v>
      </c>
      <c r="E54" s="117">
        <v>100</v>
      </c>
    </row>
    <row r="55" spans="1:5" x14ac:dyDescent="0.25">
      <c r="A55" s="115" t="s">
        <v>33</v>
      </c>
      <c r="B55" s="2"/>
      <c r="C55" s="33"/>
      <c r="D55" s="85"/>
      <c r="E55" s="79"/>
    </row>
    <row r="56" spans="1:5" x14ac:dyDescent="0.25">
      <c r="A56" s="10">
        <v>426</v>
      </c>
      <c r="B56" s="10" t="s">
        <v>57</v>
      </c>
      <c r="C56" s="78">
        <v>10000</v>
      </c>
      <c r="D56" s="89">
        <v>10000</v>
      </c>
      <c r="E56" s="122">
        <v>100</v>
      </c>
    </row>
    <row r="57" spans="1:5" x14ac:dyDescent="0.25">
      <c r="A57" s="10"/>
      <c r="B57" s="10"/>
      <c r="C57" s="78"/>
      <c r="D57" s="78"/>
      <c r="E57" s="80"/>
    </row>
    <row r="59" spans="1:5" x14ac:dyDescent="0.25">
      <c r="A59" t="s">
        <v>65</v>
      </c>
    </row>
    <row r="60" spans="1:5" x14ac:dyDescent="0.25">
      <c r="A60" t="s">
        <v>66</v>
      </c>
    </row>
    <row r="61" spans="1:5" x14ac:dyDescent="0.25">
      <c r="A61" t="s">
        <v>67</v>
      </c>
    </row>
    <row r="62" spans="1:5" x14ac:dyDescent="0.25">
      <c r="C62" t="s">
        <v>69</v>
      </c>
      <c r="D62" s="69"/>
    </row>
    <row r="64" spans="1:5" x14ac:dyDescent="0.25">
      <c r="A64" s="75"/>
      <c r="B64" s="75"/>
      <c r="C64" s="75" t="s">
        <v>68</v>
      </c>
      <c r="D64" s="75"/>
      <c r="E64" s="75"/>
    </row>
    <row r="65" spans="1:5" x14ac:dyDescent="0.25">
      <c r="A65" s="76"/>
      <c r="B65" s="75"/>
      <c r="C65" s="75"/>
      <c r="D65" s="75"/>
      <c r="E65" s="77"/>
    </row>
    <row r="66" spans="1:5" x14ac:dyDescent="0.25">
      <c r="A66" s="75"/>
      <c r="B66" s="75"/>
      <c r="C66" s="75"/>
      <c r="D66" s="75"/>
      <c r="E66" s="75"/>
    </row>
  </sheetData>
  <mergeCells count="8">
    <mergeCell ref="A40:E40"/>
    <mergeCell ref="A7:E7"/>
    <mergeCell ref="A17:E17"/>
    <mergeCell ref="A46:E46"/>
    <mergeCell ref="A1:E1"/>
    <mergeCell ref="A2:E2"/>
    <mergeCell ref="A3:E3"/>
    <mergeCell ref="A5:E5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2020-12-28T07:40:50Z</dcterms:modified>
</cp:coreProperties>
</file>