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60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70" i="3" l="1"/>
  <c r="D64" i="3"/>
  <c r="D10" i="3"/>
</calcChain>
</file>

<file path=xl/sharedStrings.xml><?xml version="1.0" encoding="utf-8"?>
<sst xmlns="http://schemas.openxmlformats.org/spreadsheetml/2006/main" count="136" uniqueCount="98">
  <si>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</si>
  <si>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</si>
  <si>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</si>
  <si>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</si>
  <si>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</si>
  <si>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</si>
  <si>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</si>
  <si>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</si>
  <si>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</si>
  <si>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</si>
  <si>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</si>
  <si>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</si>
  <si>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</si>
  <si>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</si>
  <si>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</si>
  <si>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</si>
  <si>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Prihodi iz nadležnog proračuna za financiranje rashoda za nabavu nefinancijske imovine</t>
  </si>
  <si>
    <t>VLASTITI PRIHODI</t>
  </si>
  <si>
    <t>OPĆI PRIHODI</t>
  </si>
  <si>
    <t>Prihodi od pruženih usluga</t>
  </si>
  <si>
    <t>PRIHODI PO POSEBNIM PROPISIMA</t>
  </si>
  <si>
    <t>Sufinanciranje cijene usluge - paricipacije</t>
  </si>
  <si>
    <t>Ostali nespomenuti prihodi</t>
  </si>
  <si>
    <t>POMOĆI</t>
  </si>
  <si>
    <t>Tekuće pomoći iz državnog proračuna</t>
  </si>
  <si>
    <t>Tekućepomoći iz županijskog proračuna</t>
  </si>
  <si>
    <t>DONACIJE</t>
  </si>
  <si>
    <t>Tekuće donacije od trgovačkih društava</t>
  </si>
  <si>
    <t>OSTALI PRIHODI</t>
  </si>
  <si>
    <t>Ostali prihodi</t>
  </si>
  <si>
    <t>UKUPNO</t>
  </si>
  <si>
    <t>RASHODI I IZDACI</t>
  </si>
  <si>
    <t>Rashodi za zaposlene</t>
  </si>
  <si>
    <t>Plaće za zaposlene</t>
  </si>
  <si>
    <t>Doprinos za ZO</t>
  </si>
  <si>
    <t>Materijalni rashodi</t>
  </si>
  <si>
    <t>Dnevnice za službeni put u zemlji</t>
  </si>
  <si>
    <t>Stručno usavršavanje zaposlenika</t>
  </si>
  <si>
    <t>Naknada za korištenje privatnog automobila u službene svrhe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</si>
  <si>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</si>
  <si>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</si>
  <si>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</si>
  <si>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</si>
  <si>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</si>
  <si>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</si>
  <si>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</si>
  <si>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Usluge telefona</t>
  </si>
  <si>
    <t>Poštarina</t>
  </si>
  <si>
    <t>Usluge tekućeg održavanja</t>
  </si>
  <si>
    <t>Usluge promidžbe</t>
  </si>
  <si>
    <t>Opskrba vodom</t>
  </si>
  <si>
    <t>Iznošenje I odvoz smeća</t>
  </si>
  <si>
    <t>Deratizacija I dezinsekcija</t>
  </si>
  <si>
    <t>Zdravstvene usluge</t>
  </si>
  <si>
    <t>Računovodstvene usluge</t>
  </si>
  <si>
    <t>Računalne usluge</t>
  </si>
  <si>
    <t>Premije osiguranja</t>
  </si>
  <si>
    <t>Reprezentacija</t>
  </si>
  <si>
    <t>Ostali nespomenuti rashodi</t>
  </si>
  <si>
    <t>FINANCIJSKI RASHODI</t>
  </si>
  <si>
    <t>Usluge banaka</t>
  </si>
  <si>
    <t>Kamate</t>
  </si>
  <si>
    <t>RASHODI ZA NABAVU DUGOTRAJNE IMOVINE</t>
  </si>
  <si>
    <t>Uredski namještaj</t>
  </si>
  <si>
    <t>Zaštitna odjeća I obuća</t>
  </si>
  <si>
    <t>Izrada fotografija</t>
  </si>
  <si>
    <t>AKTIVNOST</t>
  </si>
  <si>
    <t>IZVOR 01</t>
  </si>
  <si>
    <t>IZVOR 03</t>
  </si>
  <si>
    <t>IZVOR 04</t>
  </si>
  <si>
    <t>IZVOR 05</t>
  </si>
  <si>
    <t>IZVOR 06</t>
  </si>
  <si>
    <t>Naknade za prijevoz na posao I s posla</t>
  </si>
  <si>
    <t>VIŠAK/MANJAK IZ PREDHODNIH GODINA</t>
  </si>
  <si>
    <t>DJEČJI VRTIĆ MORSKA VILA NIN</t>
  </si>
  <si>
    <t>Predškolsko obrazovanje</t>
  </si>
  <si>
    <t>POSEBNI DIO</t>
  </si>
  <si>
    <t>IZVRŠENJE PRORAČUNA</t>
  </si>
  <si>
    <t>INDEKS</t>
  </si>
  <si>
    <t>OSTVARENO</t>
  </si>
  <si>
    <t>višak predhodne godine</t>
  </si>
  <si>
    <t>Pos dop za pot zapošlj oso s invalidite</t>
  </si>
  <si>
    <t>Električna energija</t>
  </si>
  <si>
    <t>POMOĆI-PRORAČUN</t>
  </si>
  <si>
    <t>Računala i računalna oprema</t>
  </si>
  <si>
    <t>manjak tek godine</t>
  </si>
  <si>
    <t>IZVRŠENJE PLANA ZA PERIOD 01.01.2020.-31.03.2020.</t>
  </si>
  <si>
    <t>PLAN PRORAČUNA 2020</t>
  </si>
  <si>
    <t>IZVRŠENJE PLANA ZA PERIOD 01.01.2020-31.03.2020.</t>
  </si>
  <si>
    <t>PLAN PRORAČUNA  2020</t>
  </si>
  <si>
    <t>Ostali rashodi za zaposlene - regres</t>
  </si>
  <si>
    <t>Materijalni rashodi-UKUPNO</t>
  </si>
  <si>
    <t>Električna energija-plin</t>
  </si>
  <si>
    <t>Didaktika-državni proračun</t>
  </si>
  <si>
    <t>Didaktika-županija</t>
  </si>
  <si>
    <t>Najam opreme</t>
  </si>
  <si>
    <t>Telefoni I ost komun uređaji</t>
  </si>
  <si>
    <t xml:space="preserve">Uređaji,strojevi,oprema-kuhinja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</si>
</sst>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B0F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rgb="FF92D05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3" fontId="0" fillId="0" borderId="1" xfId="0" applyNumberFormat="1" applyBorder="1"/>
    <xf numFmtId="3" fontId="14" fillId="0" borderId="1" xfId="0" applyNumberFormat="1" applyFont="1" applyBorder="1"/>
    <xf numFmtId="0" fontId="1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3" fontId="4" fillId="0" borderId="1" xfId="0" applyNumberFormat="1" applyFont="1" applyBorder="1"/>
    <xf numFmtId="3" fontId="14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3" fontId="14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3" fontId="19" fillId="0" borderId="1" xfId="0" applyNumberFormat="1" applyFont="1" applyBorder="1"/>
    <xf numFmtId="3" fontId="20" fillId="0" borderId="1" xfId="0" applyNumberFormat="1" applyFont="1" applyBorder="1"/>
    <xf numFmtId="0" fontId="1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/>
    <xf numFmtId="0" fontId="14" fillId="2" borderId="1" xfId="0" applyFont="1" applyFill="1" applyBorder="1"/>
    <xf numFmtId="3" fontId="19" fillId="2" borderId="1" xfId="0" applyNumberFormat="1" applyFont="1" applyFill="1" applyBorder="1" applyAlignment="1"/>
    <xf numFmtId="3" fontId="16" fillId="2" borderId="1" xfId="0" applyNumberFormat="1" applyFont="1" applyFill="1" applyBorder="1"/>
    <xf numFmtId="3" fontId="19" fillId="2" borderId="1" xfId="0" applyNumberFormat="1" applyFont="1" applyFill="1" applyBorder="1"/>
    <xf numFmtId="4" fontId="19" fillId="0" borderId="1" xfId="0" applyNumberFormat="1" applyFont="1" applyBorder="1"/>
    <xf numFmtId="4" fontId="0" fillId="0" borderId="1" xfId="0" applyNumberFormat="1" applyBorder="1"/>
    <xf numFmtId="4" fontId="14" fillId="0" borderId="1" xfId="0" applyNumberFormat="1" applyFont="1" applyBorder="1"/>
    <xf numFmtId="4" fontId="14" fillId="2" borderId="1" xfId="0" applyNumberFormat="1" applyFont="1" applyFill="1" applyBorder="1"/>
    <xf numFmtId="4" fontId="5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14" fillId="2" borderId="1" xfId="0" applyNumberFormat="1" applyFont="1" applyFill="1" applyBorder="1" applyAlignment="1"/>
    <xf numFmtId="164" fontId="14" fillId="2" borderId="1" xfId="0" applyNumberFormat="1" applyFont="1" applyFill="1" applyBorder="1"/>
    <xf numFmtId="164" fontId="0" fillId="0" borderId="0" xfId="0" applyNumberFormat="1"/>
    <xf numFmtId="0" fontId="17" fillId="3" borderId="1" xfId="0" applyFont="1" applyFill="1" applyBorder="1" applyAlignment="1">
      <alignment horizontal="left"/>
    </xf>
    <xf numFmtId="3" fontId="5" fillId="3" borderId="1" xfId="0" applyNumberFormat="1" applyFont="1" applyFill="1" applyBorder="1"/>
    <xf numFmtId="0" fontId="17" fillId="3" borderId="1" xfId="0" applyFont="1" applyFill="1" applyBorder="1"/>
    <xf numFmtId="4" fontId="3" fillId="3" borderId="1" xfId="0" applyNumberFormat="1" applyFont="1" applyFill="1" applyBorder="1"/>
    <xf numFmtId="164" fontId="5" fillId="0" borderId="1" xfId="0" applyNumberFormat="1" applyFont="1" applyBorder="1"/>
    <xf numFmtId="3" fontId="2" fillId="3" borderId="1" xfId="0" applyNumberFormat="1" applyFont="1" applyFill="1" applyBorder="1"/>
    <xf numFmtId="0" fontId="21" fillId="3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2" fillId="0" borderId="1" xfId="0" applyFont="1" applyBorder="1"/>
    <xf numFmtId="3" fontId="14" fillId="3" borderId="1" xfId="0" applyNumberFormat="1" applyFont="1" applyFill="1" applyBorder="1"/>
    <xf numFmtId="4" fontId="19" fillId="2" borderId="1" xfId="0" applyNumberFormat="1" applyFont="1" applyFill="1" applyBorder="1"/>
    <xf numFmtId="0" fontId="23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left"/>
    </xf>
    <xf numFmtId="4" fontId="20" fillId="0" borderId="1" xfId="0" applyNumberFormat="1" applyFont="1" applyBorder="1"/>
    <xf numFmtId="4" fontId="25" fillId="3" borderId="1" xfId="0" applyNumberFormat="1" applyFont="1" applyFill="1" applyBorder="1"/>
    <xf numFmtId="4" fontId="25" fillId="0" borderId="1" xfId="0" applyNumberFormat="1" applyFont="1" applyBorder="1"/>
    <xf numFmtId="164" fontId="20" fillId="0" borderId="1" xfId="0" applyNumberFormat="1" applyFont="1" applyBorder="1"/>
    <xf numFmtId="4" fontId="14" fillId="2" borderId="1" xfId="0" applyNumberFormat="1" applyFont="1" applyFill="1" applyBorder="1" applyAlignment="1"/>
    <xf numFmtId="4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21" fillId="4" borderId="1" xfId="0" applyFont="1" applyFill="1" applyBorder="1"/>
    <xf numFmtId="3" fontId="5" fillId="4" borderId="1" xfId="0" applyNumberFormat="1" applyFont="1" applyFill="1" applyBorder="1"/>
    <xf numFmtId="3" fontId="0" fillId="3" borderId="1" xfId="0" applyNumberFormat="1" applyFont="1" applyFill="1" applyBorder="1"/>
    <xf numFmtId="164" fontId="14" fillId="3" borderId="1" xfId="0" applyNumberFormat="1" applyFont="1" applyFill="1" applyBorder="1"/>
    <xf numFmtId="0" fontId="21" fillId="5" borderId="1" xfId="0" applyFont="1" applyFill="1" applyBorder="1" applyAlignment="1">
      <alignment horizontal="left"/>
    </xf>
    <xf numFmtId="0" fontId="21" fillId="5" borderId="1" xfId="0" applyFont="1" applyFill="1" applyBorder="1"/>
    <xf numFmtId="3" fontId="5" fillId="5" borderId="1" xfId="0" applyNumberFormat="1" applyFont="1" applyFill="1" applyBorder="1"/>
    <xf numFmtId="0" fontId="12" fillId="5" borderId="1" xfId="0" applyFont="1" applyFill="1" applyBorder="1" applyAlignment="1">
      <alignment horizontal="left"/>
    </xf>
    <xf numFmtId="3" fontId="0" fillId="5" borderId="1" xfId="0" applyNumberFormat="1" applyFill="1" applyBorder="1"/>
    <xf numFmtId="0" fontId="26" fillId="0" borderId="3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27" fillId="6" borderId="1" xfId="0" applyFont="1" applyFill="1" applyBorder="1" applyAlignment="1">
      <alignment horizontal="left"/>
    </xf>
    <xf numFmtId="0" fontId="20" fillId="6" borderId="1" xfId="0" applyFont="1" applyFill="1" applyBorder="1"/>
    <xf numFmtId="0" fontId="28" fillId="6" borderId="1" xfId="0" applyFont="1" applyFill="1" applyBorder="1"/>
    <xf numFmtId="0" fontId="29" fillId="0" borderId="1" xfId="0" applyFont="1" applyBorder="1" applyAlignment="1">
      <alignment horizontal="left"/>
    </xf>
    <xf numFmtId="3" fontId="19" fillId="6" borderId="1" xfId="0" applyNumberFormat="1" applyFont="1" applyFill="1" applyBorder="1"/>
    <xf numFmtId="0" fontId="11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5" fillId="5" borderId="1" xfId="0" applyFont="1" applyFill="1" applyBorder="1"/>
    <xf numFmtId="3" fontId="20" fillId="3" borderId="1" xfId="0" applyNumberFormat="1" applyFont="1" applyFill="1" applyBorder="1"/>
    <xf numFmtId="3" fontId="19" fillId="5" borderId="1" xfId="0" applyNumberFormat="1" applyFont="1" applyFill="1" applyBorder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4" fontId="0" fillId="3" borderId="1" xfId="0" applyNumberFormat="1" applyFont="1" applyFill="1" applyBorder="1"/>
    <xf numFmtId="164" fontId="19" fillId="6" borderId="1" xfId="0" applyNumberFormat="1" applyFont="1" applyFill="1" applyBorder="1"/>
    <xf numFmtId="164" fontId="20" fillId="3" borderId="1" xfId="0" applyNumberFormat="1" applyFont="1" applyFill="1" applyBorder="1"/>
    <xf numFmtId="164" fontId="5" fillId="5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19" fillId="5" borderId="1" xfId="0" applyNumberFormat="1" applyFont="1" applyFill="1" applyBorder="1"/>
    <xf numFmtId="4" fontId="5" fillId="4" borderId="1" xfId="0" applyNumberFormat="1" applyFont="1" applyFill="1" applyBorder="1"/>
    <xf numFmtId="4" fontId="5" fillId="5" borderId="1" xfId="0" applyNumberFormat="1" applyFont="1" applyFill="1" applyBorder="1"/>
    <xf numFmtId="4" fontId="5" fillId="3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Layout" topLeftCell="A17" zoomScaleNormal="100" workbookViewId="0">
      <selection activeCell="D29" sqref="D29"/>
    </sheetView>
  </sheetViews>
  <sheetFormatPr defaultRowHeight="15" x14ac:dyDescent="0.25"/>
  <cols>
    <col min="1" max="1" width="26" bestFit="1" customWidth="1"/>
    <col min="2" max="4" width="20.7109375" customWidth="1"/>
  </cols>
  <sheetData>
    <row r="1" spans="1:4" ht="49.9" customHeight="1" x14ac:dyDescent="0.25">
      <c r="A1" s="122" t="s">
        <v>2</v>
      </c>
      <c r="B1" s="122"/>
      <c r="C1" s="122"/>
      <c r="D1" s="122"/>
    </row>
    <row r="2" spans="1:4" ht="30" customHeight="1" x14ac:dyDescent="0.25">
      <c r="A2" s="123"/>
      <c r="B2" s="123"/>
      <c r="C2" s="123"/>
      <c r="D2" s="123"/>
    </row>
    <row r="3" spans="1:4" ht="23.25" x14ac:dyDescent="0.35">
      <c r="A3" s="124" t="s">
        <v>86</v>
      </c>
      <c r="B3" s="124"/>
      <c r="C3" s="124"/>
      <c r="D3" s="124"/>
    </row>
    <row r="4" spans="1:4" ht="21" x14ac:dyDescent="0.35">
      <c r="A4" s="125" t="s">
        <v>0</v>
      </c>
      <c r="B4" s="125"/>
      <c r="C4" s="125"/>
      <c r="D4" s="125"/>
    </row>
    <row r="5" spans="1:4" x14ac:dyDescent="0.25">
      <c r="A5" s="126"/>
      <c r="B5" s="126"/>
      <c r="C5" s="126"/>
      <c r="D5" s="126"/>
    </row>
    <row r="7" spans="1:4" x14ac:dyDescent="0.25">
      <c r="A7" t="s">
        <v>10</v>
      </c>
      <c r="B7" t="s">
        <v>74</v>
      </c>
    </row>
    <row r="8" spans="1:4" x14ac:dyDescent="0.25">
      <c r="A8" t="s">
        <v>11</v>
      </c>
      <c r="B8" t="s">
        <v>75</v>
      </c>
    </row>
    <row r="10" spans="1:4" x14ac:dyDescent="0.25">
      <c r="A10" s="1" t="s">
        <v>1</v>
      </c>
      <c r="B10" s="1" t="s">
        <v>87</v>
      </c>
      <c r="C10" s="1" t="s">
        <v>77</v>
      </c>
      <c r="D10" s="1" t="s">
        <v>78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36">
        <v>2360100</v>
      </c>
      <c r="C12" s="46">
        <v>608509.09</v>
      </c>
      <c r="D12" s="20">
        <v>26</v>
      </c>
    </row>
    <row r="13" spans="1:4" x14ac:dyDescent="0.25">
      <c r="A13" s="1" t="s">
        <v>5</v>
      </c>
      <c r="B13" s="21">
        <v>2360100</v>
      </c>
      <c r="C13" s="118">
        <v>608509.09</v>
      </c>
      <c r="D13" s="2">
        <v>26</v>
      </c>
    </row>
    <row r="14" spans="1:4" x14ac:dyDescent="0.25">
      <c r="A14" s="119"/>
      <c r="B14" s="119"/>
      <c r="C14" s="119"/>
      <c r="D14" s="119"/>
    </row>
    <row r="15" spans="1:4" x14ac:dyDescent="0.25">
      <c r="A15" s="2" t="s">
        <v>4</v>
      </c>
      <c r="B15" s="36">
        <v>2360100</v>
      </c>
      <c r="C15" s="46">
        <v>581701.64</v>
      </c>
      <c r="D15" s="20">
        <v>25</v>
      </c>
    </row>
    <row r="16" spans="1:4" ht="30" x14ac:dyDescent="0.25">
      <c r="A16" s="3" t="s">
        <v>6</v>
      </c>
      <c r="B16" s="20">
        <v>10000</v>
      </c>
      <c r="C16" s="46">
        <v>6353.38</v>
      </c>
      <c r="D16" s="20">
        <v>63</v>
      </c>
    </row>
    <row r="17" spans="1:4" x14ac:dyDescent="0.25">
      <c r="A17" s="1" t="s">
        <v>7</v>
      </c>
      <c r="B17" s="35">
        <v>2370100</v>
      </c>
      <c r="C17" s="118">
        <v>588055.02</v>
      </c>
      <c r="D17" s="20">
        <v>25</v>
      </c>
    </row>
    <row r="18" spans="1:4" x14ac:dyDescent="0.25">
      <c r="A18" s="119"/>
      <c r="B18" s="119"/>
      <c r="C18" s="119"/>
      <c r="D18" s="119"/>
    </row>
    <row r="19" spans="1:4" x14ac:dyDescent="0.25">
      <c r="A19" s="1" t="s">
        <v>8</v>
      </c>
      <c r="B19" s="20">
        <v>-10000</v>
      </c>
      <c r="C19" s="46">
        <v>20454.07</v>
      </c>
      <c r="D19" s="2"/>
    </row>
    <row r="20" spans="1:4" x14ac:dyDescent="0.25">
      <c r="A20" s="120"/>
      <c r="B20" s="120"/>
      <c r="C20" s="120"/>
      <c r="D20" s="120"/>
    </row>
    <row r="21" spans="1:4" x14ac:dyDescent="0.25">
      <c r="A21" s="121" t="s">
        <v>9</v>
      </c>
      <c r="B21" s="121"/>
      <c r="C21" s="121"/>
      <c r="D21" s="121"/>
    </row>
    <row r="22" spans="1:4" ht="30" x14ac:dyDescent="0.25">
      <c r="A22" s="5" t="s">
        <v>73</v>
      </c>
      <c r="B22" s="20">
        <v>10000</v>
      </c>
      <c r="C22" s="2">
        <v>135.13999999999999</v>
      </c>
      <c r="D22" s="2"/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activeCell="D33" sqref="D33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5.75" x14ac:dyDescent="0.25">
      <c r="A1" s="127" t="s">
        <v>88</v>
      </c>
      <c r="B1" s="127"/>
      <c r="C1" s="127"/>
      <c r="D1" s="127"/>
      <c r="E1" s="127"/>
    </row>
    <row r="2" spans="1:5" x14ac:dyDescent="0.25">
      <c r="A2" s="126" t="s">
        <v>12</v>
      </c>
      <c r="B2" s="126"/>
      <c r="C2" s="126"/>
      <c r="D2" s="126"/>
      <c r="E2" s="126"/>
    </row>
    <row r="3" spans="1:5" x14ac:dyDescent="0.25">
      <c r="A3" s="128" t="s">
        <v>76</v>
      </c>
      <c r="B3" s="128"/>
      <c r="C3" s="128"/>
      <c r="D3" s="128"/>
      <c r="E3" s="128"/>
    </row>
    <row r="4" spans="1:5" ht="45" x14ac:dyDescent="0.25">
      <c r="A4" s="8" t="s">
        <v>13</v>
      </c>
      <c r="B4" s="8" t="s">
        <v>14</v>
      </c>
      <c r="C4" s="9" t="s">
        <v>89</v>
      </c>
      <c r="D4" s="9" t="s">
        <v>79</v>
      </c>
      <c r="E4" s="9" t="s">
        <v>78</v>
      </c>
    </row>
    <row r="5" spans="1:5" x14ac:dyDescent="0.25">
      <c r="A5" s="37" t="s">
        <v>67</v>
      </c>
      <c r="B5" s="38" t="s">
        <v>30</v>
      </c>
      <c r="C5" s="39">
        <v>1846000</v>
      </c>
      <c r="D5" s="49">
        <v>475201.06</v>
      </c>
      <c r="E5" s="39">
        <v>26</v>
      </c>
    </row>
    <row r="6" spans="1:5" x14ac:dyDescent="0.25">
      <c r="A6" s="4">
        <v>67</v>
      </c>
      <c r="B6" s="5" t="s">
        <v>18</v>
      </c>
      <c r="C6" s="35"/>
      <c r="D6" s="47"/>
      <c r="E6" s="21"/>
    </row>
    <row r="7" spans="1:5" ht="24.75" x14ac:dyDescent="0.25">
      <c r="A7" s="10">
        <v>67111</v>
      </c>
      <c r="B7" s="11" t="s">
        <v>15</v>
      </c>
      <c r="C7" s="36">
        <v>1846000</v>
      </c>
      <c r="D7" s="46">
        <v>475201.06</v>
      </c>
      <c r="E7" s="20">
        <v>26</v>
      </c>
    </row>
    <row r="8" spans="1:5" ht="36.75" x14ac:dyDescent="0.25">
      <c r="A8" s="10">
        <v>67121</v>
      </c>
      <c r="B8" s="11" t="s">
        <v>16</v>
      </c>
      <c r="C8" s="20"/>
      <c r="D8" s="46"/>
      <c r="E8" s="20"/>
    </row>
    <row r="9" spans="1:5" x14ac:dyDescent="0.25">
      <c r="A9" s="119"/>
      <c r="B9" s="119"/>
      <c r="C9" s="119"/>
      <c r="D9" s="119"/>
      <c r="E9" s="119"/>
    </row>
    <row r="10" spans="1:5" x14ac:dyDescent="0.25">
      <c r="A10" s="34" t="s">
        <v>68</v>
      </c>
      <c r="B10" s="32" t="s">
        <v>30</v>
      </c>
      <c r="C10" s="27">
        <v>5000</v>
      </c>
      <c r="D10" s="74">
        <v>3120</v>
      </c>
      <c r="E10" s="27">
        <v>62</v>
      </c>
    </row>
    <row r="11" spans="1:5" x14ac:dyDescent="0.25">
      <c r="A11" s="4">
        <v>66</v>
      </c>
      <c r="B11" s="1" t="s">
        <v>17</v>
      </c>
      <c r="C11" s="26"/>
      <c r="D11" s="75"/>
      <c r="E11" s="26"/>
    </row>
    <row r="12" spans="1:5" x14ac:dyDescent="0.25">
      <c r="A12" s="10">
        <v>66151</v>
      </c>
      <c r="B12" s="12" t="s">
        <v>19</v>
      </c>
      <c r="C12" s="20">
        <v>5000</v>
      </c>
      <c r="D12" s="46">
        <v>3120</v>
      </c>
      <c r="E12" s="20">
        <v>62</v>
      </c>
    </row>
    <row r="13" spans="1:5" x14ac:dyDescent="0.25">
      <c r="A13" s="10"/>
      <c r="B13" s="12"/>
      <c r="C13" s="2"/>
      <c r="D13" s="2"/>
      <c r="E13" s="2"/>
    </row>
    <row r="14" spans="1:5" x14ac:dyDescent="0.25">
      <c r="A14" s="16" t="s">
        <v>69</v>
      </c>
      <c r="B14" s="6"/>
      <c r="C14" s="6"/>
      <c r="D14" s="6"/>
      <c r="E14" s="6"/>
    </row>
    <row r="15" spans="1:5" ht="30" x14ac:dyDescent="0.25">
      <c r="A15" s="28">
        <v>65</v>
      </c>
      <c r="B15" s="29" t="s">
        <v>20</v>
      </c>
      <c r="C15" s="30">
        <v>502100</v>
      </c>
      <c r="D15" s="48">
        <v>130188</v>
      </c>
      <c r="E15" s="30">
        <v>26</v>
      </c>
    </row>
    <row r="16" spans="1:5" x14ac:dyDescent="0.25">
      <c r="A16" s="10">
        <v>65264</v>
      </c>
      <c r="B16" s="12" t="s">
        <v>21</v>
      </c>
      <c r="C16" s="20">
        <v>497000</v>
      </c>
      <c r="D16" s="46">
        <v>130188</v>
      </c>
      <c r="E16" s="20">
        <v>26</v>
      </c>
    </row>
    <row r="17" spans="1:5" x14ac:dyDescent="0.25">
      <c r="A17" s="10">
        <v>65269</v>
      </c>
      <c r="B17" s="12" t="s">
        <v>22</v>
      </c>
      <c r="C17" s="20">
        <v>5000</v>
      </c>
      <c r="D17" s="46"/>
      <c r="E17" s="20"/>
    </row>
    <row r="18" spans="1:5" x14ac:dyDescent="0.25">
      <c r="A18" s="119"/>
      <c r="B18" s="119"/>
      <c r="C18" s="119"/>
      <c r="D18" s="119"/>
      <c r="E18" s="119"/>
    </row>
    <row r="19" spans="1:5" x14ac:dyDescent="0.25">
      <c r="A19" s="31" t="s">
        <v>70</v>
      </c>
      <c r="B19" s="32" t="s">
        <v>30</v>
      </c>
      <c r="C19" s="27">
        <v>7000</v>
      </c>
      <c r="D19" s="52">
        <v>0</v>
      </c>
      <c r="E19" s="27">
        <v>0</v>
      </c>
    </row>
    <row r="20" spans="1:5" x14ac:dyDescent="0.25">
      <c r="A20" s="4">
        <v>63</v>
      </c>
      <c r="B20" s="1" t="s">
        <v>23</v>
      </c>
      <c r="C20" s="26"/>
      <c r="D20" s="26"/>
      <c r="E20" s="26"/>
    </row>
    <row r="21" spans="1:5" x14ac:dyDescent="0.25">
      <c r="A21" s="10">
        <v>63311</v>
      </c>
      <c r="B21" s="12" t="s">
        <v>24</v>
      </c>
      <c r="C21" s="20">
        <v>5000</v>
      </c>
      <c r="D21" s="51">
        <v>0</v>
      </c>
      <c r="E21" s="20">
        <v>0</v>
      </c>
    </row>
    <row r="22" spans="1:5" x14ac:dyDescent="0.25">
      <c r="A22" s="10">
        <v>63312</v>
      </c>
      <c r="B22" s="12" t="s">
        <v>25</v>
      </c>
      <c r="C22" s="20">
        <v>2000</v>
      </c>
      <c r="D22" s="46">
        <v>0</v>
      </c>
      <c r="E22" s="20">
        <v>0</v>
      </c>
    </row>
    <row r="23" spans="1:5" x14ac:dyDescent="0.25">
      <c r="A23" s="119"/>
      <c r="B23" s="119"/>
      <c r="C23" s="119"/>
      <c r="D23" s="119"/>
      <c r="E23" s="119"/>
    </row>
    <row r="24" spans="1:5" x14ac:dyDescent="0.25">
      <c r="A24" s="31" t="s">
        <v>71</v>
      </c>
      <c r="B24" s="32" t="s">
        <v>30</v>
      </c>
      <c r="C24" s="27">
        <v>0</v>
      </c>
      <c r="D24" s="27">
        <v>0</v>
      </c>
      <c r="E24" s="27">
        <v>0</v>
      </c>
    </row>
    <row r="25" spans="1:5" x14ac:dyDescent="0.25">
      <c r="A25" s="4">
        <v>66</v>
      </c>
      <c r="B25" s="1" t="s">
        <v>26</v>
      </c>
      <c r="C25" s="26">
        <v>0</v>
      </c>
      <c r="D25" s="26"/>
      <c r="E25" s="26"/>
    </row>
    <row r="26" spans="1:5" x14ac:dyDescent="0.25">
      <c r="A26" s="10">
        <v>66313</v>
      </c>
      <c r="B26" s="12" t="s">
        <v>27</v>
      </c>
      <c r="C26" s="20">
        <v>0</v>
      </c>
      <c r="D26" s="46">
        <v>0</v>
      </c>
      <c r="E26" s="20">
        <v>0</v>
      </c>
    </row>
    <row r="27" spans="1:5" x14ac:dyDescent="0.25">
      <c r="A27" s="119"/>
      <c r="B27" s="119"/>
      <c r="C27" s="119"/>
      <c r="D27" s="119"/>
      <c r="E27" s="119"/>
    </row>
    <row r="28" spans="1:5" x14ac:dyDescent="0.25">
      <c r="A28" s="31" t="s">
        <v>68</v>
      </c>
      <c r="B28" s="32" t="s">
        <v>30</v>
      </c>
      <c r="C28" s="27">
        <v>0</v>
      </c>
      <c r="D28" s="74">
        <v>0</v>
      </c>
      <c r="E28" s="27">
        <v>0</v>
      </c>
    </row>
    <row r="29" spans="1:5" x14ac:dyDescent="0.25">
      <c r="A29" s="4">
        <v>68</v>
      </c>
      <c r="B29" s="1" t="s">
        <v>28</v>
      </c>
      <c r="C29" s="26"/>
      <c r="D29" s="75"/>
      <c r="E29" s="26"/>
    </row>
    <row r="30" spans="1:5" x14ac:dyDescent="0.25">
      <c r="A30" s="10">
        <v>68311</v>
      </c>
      <c r="B30" s="12" t="s">
        <v>29</v>
      </c>
      <c r="C30" s="20">
        <v>0</v>
      </c>
      <c r="D30" s="46">
        <v>0</v>
      </c>
      <c r="E30" s="20">
        <v>0</v>
      </c>
    </row>
    <row r="31" spans="1:5" x14ac:dyDescent="0.25">
      <c r="A31" s="119"/>
      <c r="B31" s="119"/>
      <c r="C31" s="119"/>
      <c r="D31" s="119"/>
      <c r="E31" s="119"/>
    </row>
    <row r="32" spans="1:5" x14ac:dyDescent="0.25">
      <c r="A32" s="10"/>
      <c r="B32" s="11"/>
      <c r="C32" s="20"/>
      <c r="D32" s="20"/>
      <c r="E32" s="20"/>
    </row>
    <row r="33" spans="1:5" x14ac:dyDescent="0.25">
      <c r="A33" s="10"/>
      <c r="B33" s="11" t="s">
        <v>80</v>
      </c>
      <c r="C33" s="20">
        <v>10000</v>
      </c>
      <c r="D33" s="20"/>
      <c r="E33" s="20"/>
    </row>
    <row r="34" spans="1:5" x14ac:dyDescent="0.25">
      <c r="A34" s="10"/>
      <c r="B34" s="11" t="s">
        <v>85</v>
      </c>
      <c r="C34" s="20"/>
      <c r="D34" s="20"/>
      <c r="E34" s="20"/>
    </row>
    <row r="35" spans="1:5" x14ac:dyDescent="0.25">
      <c r="A35" s="40"/>
      <c r="B35" s="41" t="s">
        <v>30</v>
      </c>
      <c r="C35" s="30">
        <v>2370100</v>
      </c>
      <c r="D35" s="53">
        <v>608509.06000000006</v>
      </c>
      <c r="E35" s="30">
        <v>26</v>
      </c>
    </row>
    <row r="36" spans="1:5" x14ac:dyDescent="0.25">
      <c r="D36" s="54"/>
    </row>
  </sheetData>
  <mergeCells count="8">
    <mergeCell ref="A23:E23"/>
    <mergeCell ref="A27:E27"/>
    <mergeCell ref="A31:E31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view="pageLayout" zoomScaleNormal="100" workbookViewId="0">
      <selection activeCell="D6" sqref="D6"/>
    </sheetView>
  </sheetViews>
  <sheetFormatPr defaultRowHeight="15" x14ac:dyDescent="0.25"/>
  <cols>
    <col min="2" max="2" width="30.7109375" customWidth="1"/>
    <col min="3" max="5" width="15.7109375" customWidth="1"/>
  </cols>
  <sheetData>
    <row r="1" spans="1:6" ht="21" x14ac:dyDescent="0.35">
      <c r="A1" s="125" t="s">
        <v>86</v>
      </c>
      <c r="B1" s="125"/>
      <c r="C1" s="125"/>
      <c r="D1" s="125"/>
      <c r="E1" s="125"/>
    </row>
    <row r="2" spans="1:6" ht="15.75" x14ac:dyDescent="0.25">
      <c r="A2" s="132" t="s">
        <v>31</v>
      </c>
      <c r="B2" s="132"/>
      <c r="C2" s="132"/>
      <c r="D2" s="132"/>
      <c r="E2" s="132"/>
    </row>
    <row r="3" spans="1:6" x14ac:dyDescent="0.25">
      <c r="A3" s="133"/>
      <c r="B3" s="133"/>
      <c r="C3" s="133"/>
      <c r="D3" s="133"/>
      <c r="E3" s="133"/>
    </row>
    <row r="4" spans="1:6" ht="45" x14ac:dyDescent="0.25">
      <c r="A4" s="8" t="s">
        <v>13</v>
      </c>
      <c r="B4" s="8" t="s">
        <v>14</v>
      </c>
      <c r="C4" s="9" t="s">
        <v>87</v>
      </c>
      <c r="D4" s="9" t="s">
        <v>79</v>
      </c>
      <c r="E4" s="9" t="s">
        <v>78</v>
      </c>
      <c r="F4" s="7"/>
    </row>
    <row r="5" spans="1:6" x14ac:dyDescent="0.25">
      <c r="A5" s="134"/>
      <c r="B5" s="134"/>
      <c r="C5" s="134"/>
      <c r="D5" s="134"/>
      <c r="E5" s="134"/>
      <c r="F5" s="7"/>
    </row>
    <row r="6" spans="1:6" x14ac:dyDescent="0.25">
      <c r="A6" s="90" t="s">
        <v>30</v>
      </c>
      <c r="B6" s="38"/>
      <c r="C6" s="42">
        <v>2370100</v>
      </c>
      <c r="D6" s="117">
        <v>588055.02</v>
      </c>
      <c r="E6" s="50">
        <v>25</v>
      </c>
      <c r="F6" s="7"/>
    </row>
    <row r="7" spans="1:6" x14ac:dyDescent="0.25">
      <c r="A7" s="129"/>
      <c r="B7" s="130"/>
      <c r="C7" s="130"/>
      <c r="D7" s="130"/>
      <c r="E7" s="131"/>
      <c r="F7" s="7"/>
    </row>
    <row r="8" spans="1:6" x14ac:dyDescent="0.25">
      <c r="A8" s="68" t="s">
        <v>67</v>
      </c>
      <c r="B8" s="18" t="s">
        <v>18</v>
      </c>
      <c r="C8" s="14"/>
      <c r="D8" s="14"/>
      <c r="E8" s="15"/>
      <c r="F8" s="7"/>
    </row>
    <row r="9" spans="1:6" ht="15.75" x14ac:dyDescent="0.25">
      <c r="A9" s="33">
        <v>31</v>
      </c>
      <c r="B9" s="40" t="s">
        <v>32</v>
      </c>
      <c r="C9" s="44">
        <v>1846000</v>
      </c>
      <c r="D9" s="67">
        <v>472929.38</v>
      </c>
      <c r="E9" s="43">
        <v>26</v>
      </c>
    </row>
    <row r="10" spans="1:6" x14ac:dyDescent="0.25">
      <c r="A10" s="24" t="s">
        <v>66</v>
      </c>
      <c r="B10" s="13" t="s">
        <v>30</v>
      </c>
      <c r="C10" s="35">
        <v>1842000</v>
      </c>
      <c r="D10" s="45">
        <f>D11+D13+D14+D15</f>
        <v>472929.38</v>
      </c>
      <c r="E10" s="36">
        <v>26</v>
      </c>
    </row>
    <row r="11" spans="1:6" x14ac:dyDescent="0.25">
      <c r="A11" s="10">
        <v>3111</v>
      </c>
      <c r="B11" s="12" t="s">
        <v>33</v>
      </c>
      <c r="C11" s="36">
        <v>1500000</v>
      </c>
      <c r="D11" s="70">
        <v>394635.76</v>
      </c>
      <c r="E11" s="20">
        <v>21</v>
      </c>
    </row>
    <row r="12" spans="1:6" x14ac:dyDescent="0.25">
      <c r="A12" s="10">
        <v>3121</v>
      </c>
      <c r="B12" s="12" t="s">
        <v>90</v>
      </c>
      <c r="C12" s="20">
        <v>52500</v>
      </c>
      <c r="D12" s="70"/>
      <c r="E12" s="20">
        <v>0</v>
      </c>
    </row>
    <row r="13" spans="1:6" x14ac:dyDescent="0.25">
      <c r="A13" s="10">
        <v>3132</v>
      </c>
      <c r="B13" s="12" t="s">
        <v>34</v>
      </c>
      <c r="C13" s="36">
        <v>250000</v>
      </c>
      <c r="D13" s="70">
        <v>65114.87</v>
      </c>
      <c r="E13" s="20">
        <v>26</v>
      </c>
    </row>
    <row r="14" spans="1:6" x14ac:dyDescent="0.25">
      <c r="A14" s="10">
        <v>3133</v>
      </c>
      <c r="B14" s="12" t="s">
        <v>81</v>
      </c>
      <c r="C14" s="36">
        <v>4500</v>
      </c>
      <c r="D14" s="70">
        <v>1218.75</v>
      </c>
      <c r="E14" s="20">
        <v>27</v>
      </c>
    </row>
    <row r="15" spans="1:6" x14ac:dyDescent="0.25">
      <c r="A15" s="10">
        <v>3212</v>
      </c>
      <c r="B15" s="12" t="s">
        <v>72</v>
      </c>
      <c r="C15" s="36">
        <v>35000</v>
      </c>
      <c r="D15" s="70">
        <v>11960</v>
      </c>
      <c r="E15" s="20">
        <v>34</v>
      </c>
    </row>
    <row r="16" spans="1:6" x14ac:dyDescent="0.25">
      <c r="A16" s="76"/>
      <c r="B16" s="76"/>
      <c r="C16" s="20"/>
      <c r="D16" s="70"/>
      <c r="E16" s="20"/>
    </row>
    <row r="17" spans="1:5" x14ac:dyDescent="0.25">
      <c r="A17" s="79">
        <v>32</v>
      </c>
      <c r="B17" s="80" t="s">
        <v>35</v>
      </c>
      <c r="C17" s="44">
        <v>4000</v>
      </c>
      <c r="D17" s="112">
        <v>0</v>
      </c>
      <c r="E17" s="81">
        <v>0</v>
      </c>
    </row>
    <row r="18" spans="1:5" x14ac:dyDescent="0.25">
      <c r="A18" s="68" t="s">
        <v>67</v>
      </c>
      <c r="B18" s="76"/>
      <c r="C18" s="20"/>
      <c r="D18" s="70"/>
      <c r="E18" s="20"/>
    </row>
    <row r="19" spans="1:5" x14ac:dyDescent="0.25">
      <c r="A19" s="24" t="s">
        <v>66</v>
      </c>
      <c r="B19" s="1" t="s">
        <v>30</v>
      </c>
      <c r="C19" s="35"/>
      <c r="D19" s="70"/>
      <c r="E19" s="20"/>
    </row>
    <row r="20" spans="1:5" x14ac:dyDescent="0.25">
      <c r="A20" s="10">
        <v>3221</v>
      </c>
      <c r="B20" s="12" t="s">
        <v>40</v>
      </c>
      <c r="C20" s="36">
        <v>4000</v>
      </c>
      <c r="D20" s="70">
        <v>0</v>
      </c>
      <c r="E20" s="115">
        <v>0</v>
      </c>
    </row>
    <row r="21" spans="1:5" x14ac:dyDescent="0.25">
      <c r="A21" s="55"/>
      <c r="B21" s="57"/>
      <c r="C21" s="60"/>
      <c r="D21" s="71"/>
      <c r="E21" s="56"/>
    </row>
    <row r="22" spans="1:5" x14ac:dyDescent="0.25">
      <c r="A22" s="84">
        <v>32</v>
      </c>
      <c r="B22" s="85" t="s">
        <v>91</v>
      </c>
      <c r="C22" s="86">
        <v>507000</v>
      </c>
      <c r="D22" s="113">
        <v>105081.64</v>
      </c>
      <c r="E22" s="86">
        <v>21</v>
      </c>
    </row>
    <row r="23" spans="1:5" x14ac:dyDescent="0.25">
      <c r="A23" s="89" t="s">
        <v>69</v>
      </c>
      <c r="B23" s="61" t="s">
        <v>20</v>
      </c>
      <c r="C23" s="60"/>
      <c r="D23" s="58"/>
      <c r="E23" s="56"/>
    </row>
    <row r="24" spans="1:5" x14ac:dyDescent="0.25">
      <c r="A24" s="24" t="s">
        <v>66</v>
      </c>
      <c r="B24" s="1" t="s">
        <v>30</v>
      </c>
      <c r="C24" s="56">
        <v>495000</v>
      </c>
      <c r="D24" s="114">
        <v>101961.64</v>
      </c>
      <c r="E24" s="82">
        <v>21</v>
      </c>
    </row>
    <row r="25" spans="1:5" x14ac:dyDescent="0.25">
      <c r="A25" s="22">
        <v>3211</v>
      </c>
      <c r="B25" s="12" t="s">
        <v>36</v>
      </c>
      <c r="C25" s="82">
        <v>7000</v>
      </c>
      <c r="D25" s="106">
        <v>2389.9</v>
      </c>
      <c r="E25" s="56">
        <v>34</v>
      </c>
    </row>
    <row r="26" spans="1:5" x14ac:dyDescent="0.25">
      <c r="A26" s="22">
        <v>3213</v>
      </c>
      <c r="B26" s="12" t="s">
        <v>37</v>
      </c>
      <c r="C26" s="82">
        <v>15000</v>
      </c>
      <c r="D26" s="72">
        <v>6100</v>
      </c>
      <c r="E26" s="20">
        <v>41</v>
      </c>
    </row>
    <row r="27" spans="1:5" ht="24.75" x14ac:dyDescent="0.25">
      <c r="A27" s="10">
        <v>3214</v>
      </c>
      <c r="B27" s="11" t="s">
        <v>38</v>
      </c>
      <c r="C27" s="20">
        <v>2000</v>
      </c>
      <c r="D27" s="72">
        <v>0</v>
      </c>
      <c r="E27" s="20">
        <v>0</v>
      </c>
    </row>
    <row r="28" spans="1:5" x14ac:dyDescent="0.25">
      <c r="A28" s="10">
        <v>3221</v>
      </c>
      <c r="B28" s="12" t="s">
        <v>39</v>
      </c>
      <c r="C28" s="20">
        <v>12000</v>
      </c>
      <c r="D28" s="72">
        <v>4671.67</v>
      </c>
      <c r="E28" s="20">
        <v>39</v>
      </c>
    </row>
    <row r="29" spans="1:5" x14ac:dyDescent="0.25">
      <c r="A29" s="10">
        <v>3221</v>
      </c>
      <c r="B29" s="12" t="s">
        <v>40</v>
      </c>
      <c r="C29" s="20">
        <v>30000</v>
      </c>
      <c r="D29" s="70">
        <v>10780.07</v>
      </c>
      <c r="E29" s="20">
        <v>36</v>
      </c>
    </row>
    <row r="30" spans="1:5" x14ac:dyDescent="0.25">
      <c r="A30" s="10">
        <v>3221</v>
      </c>
      <c r="B30" s="12" t="s">
        <v>41</v>
      </c>
      <c r="C30" s="20">
        <v>10000</v>
      </c>
      <c r="D30" s="70">
        <v>134.4</v>
      </c>
      <c r="E30" s="20">
        <v>2</v>
      </c>
    </row>
    <row r="31" spans="1:5" x14ac:dyDescent="0.25">
      <c r="A31" s="10">
        <v>3221</v>
      </c>
      <c r="B31" s="12" t="s">
        <v>42</v>
      </c>
      <c r="C31" s="20">
        <v>17000</v>
      </c>
      <c r="D31" s="70">
        <v>1802.53</v>
      </c>
      <c r="E31" s="20">
        <v>11</v>
      </c>
    </row>
    <row r="32" spans="1:5" x14ac:dyDescent="0.25">
      <c r="A32" s="10">
        <v>3221</v>
      </c>
      <c r="B32" s="12" t="s">
        <v>43</v>
      </c>
      <c r="C32" s="20">
        <v>20000</v>
      </c>
      <c r="D32" s="70">
        <v>6217.43</v>
      </c>
      <c r="E32" s="20">
        <v>31</v>
      </c>
    </row>
    <row r="33" spans="1:5" x14ac:dyDescent="0.25">
      <c r="A33" s="10">
        <v>3222</v>
      </c>
      <c r="B33" s="12" t="s">
        <v>44</v>
      </c>
      <c r="C33" s="20">
        <v>110000</v>
      </c>
      <c r="D33" s="70">
        <v>24324.47</v>
      </c>
      <c r="E33" s="20">
        <v>22</v>
      </c>
    </row>
    <row r="34" spans="1:5" x14ac:dyDescent="0.25">
      <c r="A34" s="10">
        <v>3223</v>
      </c>
      <c r="B34" s="12" t="s">
        <v>82</v>
      </c>
      <c r="C34" s="20">
        <v>30000</v>
      </c>
      <c r="D34" s="70">
        <v>9676.82</v>
      </c>
      <c r="E34" s="20">
        <v>32</v>
      </c>
    </row>
    <row r="35" spans="1:5" x14ac:dyDescent="0.25">
      <c r="A35" s="10">
        <v>3223</v>
      </c>
      <c r="B35" s="12" t="s">
        <v>92</v>
      </c>
      <c r="C35" s="20">
        <v>30000</v>
      </c>
      <c r="D35" s="70">
        <v>7576.25</v>
      </c>
      <c r="E35" s="20">
        <v>25</v>
      </c>
    </row>
    <row r="36" spans="1:5" x14ac:dyDescent="0.25">
      <c r="A36" s="10">
        <v>3225</v>
      </c>
      <c r="B36" s="12" t="s">
        <v>45</v>
      </c>
      <c r="C36" s="20">
        <v>30000</v>
      </c>
      <c r="D36" s="46">
        <v>0</v>
      </c>
      <c r="E36" s="20">
        <v>0</v>
      </c>
    </row>
    <row r="37" spans="1:5" x14ac:dyDescent="0.25">
      <c r="A37" s="10">
        <v>3227</v>
      </c>
      <c r="B37" s="12" t="s">
        <v>64</v>
      </c>
      <c r="C37" s="20">
        <v>6000</v>
      </c>
      <c r="D37" s="46">
        <v>650.6</v>
      </c>
      <c r="E37" s="20">
        <v>11</v>
      </c>
    </row>
    <row r="38" spans="1:5" x14ac:dyDescent="0.25">
      <c r="A38" s="10">
        <v>3231</v>
      </c>
      <c r="B38" s="12" t="s">
        <v>46</v>
      </c>
      <c r="C38" s="20">
        <v>7000</v>
      </c>
      <c r="D38" s="46">
        <v>2198.73</v>
      </c>
      <c r="E38" s="20">
        <v>31</v>
      </c>
    </row>
    <row r="39" spans="1:5" x14ac:dyDescent="0.25">
      <c r="A39" s="10">
        <v>3231</v>
      </c>
      <c r="B39" s="12" t="s">
        <v>47</v>
      </c>
      <c r="C39" s="20">
        <v>2000</v>
      </c>
      <c r="D39" s="70">
        <v>265.39999999999998</v>
      </c>
      <c r="E39" s="20">
        <v>13</v>
      </c>
    </row>
    <row r="40" spans="1:5" x14ac:dyDescent="0.25">
      <c r="A40" s="10">
        <v>3232</v>
      </c>
      <c r="B40" s="12" t="s">
        <v>48</v>
      </c>
      <c r="C40" s="20">
        <v>20000</v>
      </c>
      <c r="D40" s="70">
        <v>1823.89</v>
      </c>
      <c r="E40" s="2">
        <v>9</v>
      </c>
    </row>
    <row r="41" spans="1:5" x14ac:dyDescent="0.25">
      <c r="A41" s="10">
        <v>3233</v>
      </c>
      <c r="B41" s="12" t="s">
        <v>49</v>
      </c>
      <c r="C41" s="20">
        <v>4000</v>
      </c>
      <c r="D41" s="70">
        <v>0</v>
      </c>
      <c r="E41" s="20">
        <v>0</v>
      </c>
    </row>
    <row r="42" spans="1:5" x14ac:dyDescent="0.25">
      <c r="A42" s="10">
        <v>3234</v>
      </c>
      <c r="B42" s="12" t="s">
        <v>50</v>
      </c>
      <c r="C42" s="20">
        <v>15000</v>
      </c>
      <c r="D42" s="70">
        <v>1178.02</v>
      </c>
      <c r="E42" s="20">
        <v>8</v>
      </c>
    </row>
    <row r="43" spans="1:5" x14ac:dyDescent="0.25">
      <c r="A43" s="10">
        <v>3234</v>
      </c>
      <c r="B43" s="12" t="s">
        <v>51</v>
      </c>
      <c r="C43" s="20">
        <v>10000</v>
      </c>
      <c r="D43" s="70">
        <v>488.66</v>
      </c>
      <c r="E43" s="20">
        <v>5</v>
      </c>
    </row>
    <row r="44" spans="1:5" x14ac:dyDescent="0.25">
      <c r="A44" s="10">
        <v>3234</v>
      </c>
      <c r="B44" s="12" t="s">
        <v>52</v>
      </c>
      <c r="C44" s="20">
        <v>10000</v>
      </c>
      <c r="D44" s="70">
        <v>0</v>
      </c>
      <c r="E44" s="20">
        <v>0</v>
      </c>
    </row>
    <row r="45" spans="1:5" x14ac:dyDescent="0.25">
      <c r="A45" s="10">
        <v>3235</v>
      </c>
      <c r="B45" s="12" t="s">
        <v>95</v>
      </c>
      <c r="C45" s="20">
        <v>0</v>
      </c>
      <c r="D45" s="70">
        <v>1750</v>
      </c>
      <c r="E45" s="20">
        <v>0</v>
      </c>
    </row>
    <row r="46" spans="1:5" x14ac:dyDescent="0.25">
      <c r="A46" s="10">
        <v>3236</v>
      </c>
      <c r="B46" s="12" t="s">
        <v>53</v>
      </c>
      <c r="C46" s="20">
        <v>20000</v>
      </c>
      <c r="D46" s="70">
        <v>1915</v>
      </c>
      <c r="E46" s="20">
        <v>10</v>
      </c>
    </row>
    <row r="47" spans="1:5" x14ac:dyDescent="0.25">
      <c r="A47" s="10">
        <v>3237</v>
      </c>
      <c r="B47" s="12" t="s">
        <v>54</v>
      </c>
      <c r="C47" s="20">
        <v>40000</v>
      </c>
      <c r="D47" s="70">
        <v>13275</v>
      </c>
      <c r="E47" s="20">
        <v>33</v>
      </c>
    </row>
    <row r="48" spans="1:5" x14ac:dyDescent="0.25">
      <c r="A48" s="10">
        <v>3238</v>
      </c>
      <c r="B48" s="12" t="s">
        <v>55</v>
      </c>
      <c r="C48" s="20">
        <v>10000</v>
      </c>
      <c r="D48" s="70">
        <v>0</v>
      </c>
      <c r="E48" s="20">
        <v>0</v>
      </c>
    </row>
    <row r="49" spans="1:5" x14ac:dyDescent="0.25">
      <c r="A49" s="10">
        <v>3239</v>
      </c>
      <c r="B49" s="12" t="s">
        <v>65</v>
      </c>
      <c r="C49" s="20">
        <v>6000</v>
      </c>
      <c r="D49" s="70">
        <v>0</v>
      </c>
      <c r="E49" s="20">
        <v>0</v>
      </c>
    </row>
    <row r="50" spans="1:5" x14ac:dyDescent="0.25">
      <c r="A50" s="10">
        <v>3292</v>
      </c>
      <c r="B50" s="12" t="s">
        <v>56</v>
      </c>
      <c r="C50" s="20">
        <v>20000</v>
      </c>
      <c r="D50" s="70">
        <v>2457</v>
      </c>
      <c r="E50" s="20">
        <v>12</v>
      </c>
    </row>
    <row r="51" spans="1:5" x14ac:dyDescent="0.25">
      <c r="A51" s="10">
        <v>3293</v>
      </c>
      <c r="B51" s="12" t="s">
        <v>57</v>
      </c>
      <c r="C51" s="20">
        <v>2000</v>
      </c>
      <c r="D51" s="70">
        <v>0</v>
      </c>
      <c r="E51" s="20">
        <v>0</v>
      </c>
    </row>
    <row r="52" spans="1:5" x14ac:dyDescent="0.25">
      <c r="A52" s="10">
        <v>3299</v>
      </c>
      <c r="B52" s="12" t="s">
        <v>58</v>
      </c>
      <c r="C52" s="20">
        <v>10000</v>
      </c>
      <c r="D52" s="70">
        <v>2285.8000000000002</v>
      </c>
      <c r="E52" s="20">
        <v>23</v>
      </c>
    </row>
    <row r="53" spans="1:5" x14ac:dyDescent="0.25">
      <c r="A53" s="87"/>
      <c r="B53" s="85" t="s">
        <v>30</v>
      </c>
      <c r="C53" s="86">
        <v>5000</v>
      </c>
      <c r="D53" s="111">
        <v>3120</v>
      </c>
      <c r="E53" s="88">
        <v>62</v>
      </c>
    </row>
    <row r="54" spans="1:5" x14ac:dyDescent="0.25">
      <c r="A54" s="69" t="s">
        <v>68</v>
      </c>
      <c r="B54" s="13" t="s">
        <v>17</v>
      </c>
      <c r="C54" s="66"/>
      <c r="D54" s="83"/>
      <c r="E54" s="66"/>
    </row>
    <row r="55" spans="1:5" x14ac:dyDescent="0.25">
      <c r="A55" s="10">
        <v>3222</v>
      </c>
      <c r="B55" s="12" t="s">
        <v>40</v>
      </c>
      <c r="C55" s="20">
        <v>5000</v>
      </c>
      <c r="D55" s="73">
        <v>3120</v>
      </c>
      <c r="E55" s="2">
        <v>62</v>
      </c>
    </row>
    <row r="56" spans="1:5" x14ac:dyDescent="0.25">
      <c r="A56" s="64"/>
      <c r="B56" s="65"/>
      <c r="C56" s="63"/>
      <c r="D56" s="72"/>
      <c r="E56" s="2"/>
    </row>
    <row r="57" spans="1:5" x14ac:dyDescent="0.25">
      <c r="A57" s="91"/>
      <c r="B57" s="93" t="s">
        <v>30</v>
      </c>
      <c r="C57" s="95">
        <v>7000</v>
      </c>
      <c r="D57" s="107">
        <v>0</v>
      </c>
      <c r="E57" s="92">
        <v>0</v>
      </c>
    </row>
    <row r="58" spans="1:5" x14ac:dyDescent="0.25">
      <c r="A58" s="94" t="s">
        <v>70</v>
      </c>
      <c r="B58" s="13" t="s">
        <v>83</v>
      </c>
      <c r="C58" s="66"/>
      <c r="D58" s="83"/>
      <c r="E58" s="66"/>
    </row>
    <row r="59" spans="1:5" x14ac:dyDescent="0.25">
      <c r="A59" s="17">
        <v>3221</v>
      </c>
      <c r="B59" s="12" t="s">
        <v>93</v>
      </c>
      <c r="C59" s="20">
        <v>5000</v>
      </c>
      <c r="D59" s="73">
        <v>0</v>
      </c>
      <c r="E59" s="2">
        <v>0</v>
      </c>
    </row>
    <row r="60" spans="1:5" x14ac:dyDescent="0.25">
      <c r="A60" s="17">
        <v>3221</v>
      </c>
      <c r="B60" s="12" t="s">
        <v>94</v>
      </c>
      <c r="C60" s="20">
        <v>2000</v>
      </c>
      <c r="D60" s="73">
        <v>0</v>
      </c>
      <c r="E60" s="20">
        <v>0</v>
      </c>
    </row>
    <row r="61" spans="1:5" x14ac:dyDescent="0.25">
      <c r="A61" s="76"/>
      <c r="B61" s="76"/>
      <c r="C61" s="2"/>
      <c r="D61" s="2"/>
      <c r="E61" s="2"/>
    </row>
    <row r="62" spans="1:5" x14ac:dyDescent="0.25">
      <c r="A62" s="105" t="s">
        <v>69</v>
      </c>
      <c r="B62" s="96" t="s">
        <v>20</v>
      </c>
      <c r="C62" s="97"/>
      <c r="D62" s="97"/>
      <c r="E62" s="97"/>
    </row>
    <row r="63" spans="1:5" x14ac:dyDescent="0.25">
      <c r="A63" s="25" t="s">
        <v>66</v>
      </c>
      <c r="B63" s="19"/>
      <c r="C63" s="6"/>
      <c r="D63" s="6"/>
      <c r="E63" s="6"/>
    </row>
    <row r="64" spans="1:5" x14ac:dyDescent="0.25">
      <c r="A64" s="96">
        <v>34</v>
      </c>
      <c r="B64" s="98" t="s">
        <v>59</v>
      </c>
      <c r="C64" s="100">
        <v>7100</v>
      </c>
      <c r="D64" s="109">
        <f>D65+D66</f>
        <v>3690.62</v>
      </c>
      <c r="E64" s="116">
        <v>52</v>
      </c>
    </row>
    <row r="65" spans="1:5" x14ac:dyDescent="0.25">
      <c r="A65" s="10">
        <v>3431</v>
      </c>
      <c r="B65" s="12" t="s">
        <v>60</v>
      </c>
      <c r="C65" s="99">
        <v>7000</v>
      </c>
      <c r="D65" s="108">
        <v>3653.7</v>
      </c>
      <c r="E65" s="99">
        <v>52</v>
      </c>
    </row>
    <row r="66" spans="1:5" x14ac:dyDescent="0.25">
      <c r="A66" s="10">
        <v>3433</v>
      </c>
      <c r="B66" s="12" t="s">
        <v>61</v>
      </c>
      <c r="C66" s="20">
        <v>100</v>
      </c>
      <c r="D66" s="73">
        <v>36.92</v>
      </c>
      <c r="E66" s="20">
        <v>37</v>
      </c>
    </row>
    <row r="67" spans="1:5" x14ac:dyDescent="0.25">
      <c r="A67" s="76"/>
      <c r="B67" s="76"/>
      <c r="C67" s="20"/>
      <c r="D67" s="73"/>
      <c r="E67" s="20"/>
    </row>
    <row r="68" spans="1:5" x14ac:dyDescent="0.25">
      <c r="A68" s="77"/>
      <c r="B68" s="78"/>
      <c r="C68" s="76"/>
      <c r="D68" s="76"/>
      <c r="E68" s="76"/>
    </row>
    <row r="69" spans="1:5" ht="30" x14ac:dyDescent="0.25">
      <c r="A69" s="101">
        <v>42</v>
      </c>
      <c r="B69" s="102" t="s">
        <v>62</v>
      </c>
      <c r="C69" s="103"/>
      <c r="D69" s="103"/>
      <c r="E69" s="104"/>
    </row>
    <row r="70" spans="1:5" x14ac:dyDescent="0.25">
      <c r="A70" s="25" t="s">
        <v>66</v>
      </c>
      <c r="B70" s="5" t="s">
        <v>30</v>
      </c>
      <c r="C70" s="66">
        <v>10000</v>
      </c>
      <c r="D70" s="83">
        <f>D72+D73+D74+D75</f>
        <v>6353.38</v>
      </c>
      <c r="E70" s="82">
        <v>63</v>
      </c>
    </row>
    <row r="71" spans="1:5" x14ac:dyDescent="0.25">
      <c r="A71" s="105" t="s">
        <v>69</v>
      </c>
      <c r="B71" s="13" t="s">
        <v>20</v>
      </c>
      <c r="C71" s="23"/>
      <c r="D71" s="59"/>
      <c r="E71" s="23"/>
    </row>
    <row r="72" spans="1:5" x14ac:dyDescent="0.25">
      <c r="A72" s="64">
        <v>4221</v>
      </c>
      <c r="B72" s="62" t="s">
        <v>84</v>
      </c>
      <c r="C72" s="20">
        <v>5000</v>
      </c>
      <c r="D72" s="70">
        <v>0</v>
      </c>
      <c r="E72" s="2">
        <v>0</v>
      </c>
    </row>
    <row r="73" spans="1:5" x14ac:dyDescent="0.25">
      <c r="A73" s="64">
        <v>4221</v>
      </c>
      <c r="B73" s="62" t="s">
        <v>63</v>
      </c>
      <c r="C73" s="20">
        <v>5000</v>
      </c>
      <c r="D73" s="70">
        <v>0</v>
      </c>
      <c r="E73" s="2">
        <v>0</v>
      </c>
    </row>
    <row r="74" spans="1:5" x14ac:dyDescent="0.25">
      <c r="A74" s="64">
        <v>4222</v>
      </c>
      <c r="B74" s="110" t="s">
        <v>96</v>
      </c>
      <c r="C74" s="20">
        <v>0</v>
      </c>
      <c r="D74" s="70">
        <v>4080</v>
      </c>
      <c r="E74" s="2">
        <v>0</v>
      </c>
    </row>
    <row r="75" spans="1:5" x14ac:dyDescent="0.25">
      <c r="A75" s="64">
        <v>4227</v>
      </c>
      <c r="B75" s="110" t="s">
        <v>97</v>
      </c>
      <c r="C75" s="20">
        <v>0</v>
      </c>
      <c r="D75" s="70">
        <v>2273.38</v>
      </c>
      <c r="E75" s="2">
        <v>0</v>
      </c>
    </row>
    <row r="76" spans="1:5" x14ac:dyDescent="0.25">
      <c r="A76" s="64"/>
      <c r="B76" s="2"/>
      <c r="C76" s="20"/>
      <c r="D76" s="70"/>
      <c r="E76" s="2"/>
    </row>
  </sheetData>
  <mergeCells count="5">
    <mergeCell ref="A7:E7"/>
    <mergeCell ref="A1:E1"/>
    <mergeCell ref="A2:E2"/>
    <mergeCell ref="A3:E3"/>
    <mergeCell ref="A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2020-05-06T07:14:40Z</dcterms:modified>
</cp:coreProperties>
</file>